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b89a9c4b0649563/Desktop/Work Product Samples/"/>
    </mc:Choice>
  </mc:AlternateContent>
  <xr:revisionPtr revIDLastSave="4" documentId="8_{611A22E7-3102-44BD-A4B5-49A23D96B3D0}" xr6:coauthVersionLast="47" xr6:coauthVersionMax="47" xr10:uidLastSave="{99232B93-F82F-4591-A8AE-CDDD6F0023AE}"/>
  <bookViews>
    <workbookView xWindow="-120" yWindow="-120" windowWidth="24240" windowHeight="13020" xr2:uid="{00000000-000D-0000-FFFF-FFFF00000000}"/>
  </bookViews>
  <sheets>
    <sheet name="Dashboard" sheetId="3" r:id="rId1"/>
    <sheet name="Instructions" sheetId="2" r:id="rId2"/>
    <sheet name="Administration" sheetId="4" r:id="rId3"/>
    <sheet name="Centers of Excellence" sheetId="5" r:id="rId4"/>
    <sheet name="Clinical Services" sheetId="6" r:id="rId5"/>
    <sheet name="Coaching" sheetId="7" r:id="rId6"/>
    <sheet name="Customer Success" sheetId="8" r:id="rId7"/>
    <sheet name="Technology" sheetId="9" r:id="rId8"/>
    <sheet name="Finance" sheetId="10" r:id="rId9"/>
    <sheet name="Human Resources" sheetId="11" r:id="rId10"/>
    <sheet name="Marketing" sheetId="12" r:id="rId11"/>
    <sheet name="Member Services" sheetId="13" r:id="rId12"/>
    <sheet name="Mental Health" sheetId="14" r:id="rId13"/>
    <sheet name="Pharmacy Services" sheetId="15" r:id="rId14"/>
    <sheet name="Product Management" sheetId="16" r:id="rId15"/>
    <sheet name="Provider Services" sheetId="17" r:id="rId16"/>
    <sheet name="Quality" sheetId="18" r:id="rId17"/>
    <sheet name="Sales" sheetId="19" r:id="rId18"/>
    <sheet name="TMO" sheetId="20" r:id="rId19"/>
    <sheet name="Dropdown Lists" sheetId="1" r:id="rId20"/>
  </sheets>
  <definedNames>
    <definedName name="DepartmentList">'Dropdown Lists'!$A$1:$A$17</definedName>
    <definedName name="DocumentTypeList">'Dropdown Lists'!$B$1:$B$3</definedName>
    <definedName name="FileTypeList">'Dropdown Lists'!$D$1:$D$8</definedName>
    <definedName name="JobTitleList">'Dropdown Lists'!$G$1:$G$160</definedName>
    <definedName name="LocationList">'Dropdown Lists'!$C$1:$C$9</definedName>
    <definedName name="StatusList">'Dropdown Lists'!$E$1:$E$4</definedName>
    <definedName name="VersioningList">'Dropdown Lists'!$F$1:$F$3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" i="20" l="1"/>
  <c r="D205" i="20"/>
  <c r="B205" i="20"/>
  <c r="H204" i="20"/>
  <c r="G204" i="20"/>
  <c r="F204" i="20"/>
  <c r="F205" i="19"/>
  <c r="D205" i="19"/>
  <c r="B205" i="19"/>
  <c r="H204" i="19"/>
  <c r="G204" i="19"/>
  <c r="F204" i="19"/>
  <c r="F205" i="18"/>
  <c r="D205" i="18"/>
  <c r="B205" i="18"/>
  <c r="H204" i="18"/>
  <c r="G204" i="18"/>
  <c r="F204" i="18"/>
  <c r="F205" i="17"/>
  <c r="D205" i="17"/>
  <c r="B205" i="17"/>
  <c r="H204" i="17"/>
  <c r="G204" i="17"/>
  <c r="F204" i="17"/>
  <c r="F205" i="16"/>
  <c r="D205" i="16"/>
  <c r="B205" i="16"/>
  <c r="H204" i="16"/>
  <c r="G204" i="16"/>
  <c r="F204" i="16"/>
  <c r="F205" i="15"/>
  <c r="D205" i="15"/>
  <c r="B205" i="15"/>
  <c r="H204" i="15"/>
  <c r="G204" i="15"/>
  <c r="F204" i="15"/>
  <c r="F205" i="14"/>
  <c r="D205" i="14"/>
  <c r="B205" i="14"/>
  <c r="H204" i="14"/>
  <c r="G204" i="14"/>
  <c r="F204" i="14"/>
  <c r="F205" i="13"/>
  <c r="D205" i="13"/>
  <c r="B205" i="13"/>
  <c r="H204" i="13"/>
  <c r="G204" i="13"/>
  <c r="F204" i="13"/>
  <c r="F205" i="12"/>
  <c r="D205" i="12"/>
  <c r="B205" i="12"/>
  <c r="H204" i="12"/>
  <c r="G204" i="12"/>
  <c r="F204" i="12"/>
  <c r="F205" i="11"/>
  <c r="D205" i="11"/>
  <c r="B205" i="11"/>
  <c r="H204" i="11"/>
  <c r="G204" i="11"/>
  <c r="F204" i="11"/>
  <c r="F205" i="10"/>
  <c r="D205" i="10"/>
  <c r="B205" i="10"/>
  <c r="H204" i="10"/>
  <c r="G204" i="10"/>
  <c r="F204" i="10"/>
  <c r="F205" i="9"/>
  <c r="D205" i="9"/>
  <c r="B205" i="9"/>
  <c r="H204" i="9"/>
  <c r="G204" i="9"/>
  <c r="F204" i="9"/>
  <c r="F205" i="8"/>
  <c r="D205" i="8"/>
  <c r="B205" i="8"/>
  <c r="H204" i="8"/>
  <c r="G204" i="8"/>
  <c r="F204" i="8"/>
  <c r="F205" i="7"/>
  <c r="D205" i="7"/>
  <c r="B205" i="7"/>
  <c r="H204" i="7"/>
  <c r="G204" i="7"/>
  <c r="F204" i="7"/>
  <c r="F205" i="6"/>
  <c r="D205" i="6"/>
  <c r="B205" i="6"/>
  <c r="H204" i="6"/>
  <c r="G204" i="6"/>
  <c r="F204" i="6"/>
  <c r="F205" i="5"/>
  <c r="D205" i="5"/>
  <c r="B205" i="5"/>
  <c r="H204" i="5"/>
  <c r="G204" i="5"/>
  <c r="F204" i="5"/>
  <c r="F205" i="4"/>
  <c r="D205" i="4"/>
  <c r="B205" i="4"/>
  <c r="H204" i="4"/>
  <c r="G204" i="4"/>
  <c r="F204" i="4"/>
  <c r="G20" i="3"/>
  <c r="F20" i="3"/>
  <c r="D20" i="3"/>
  <c r="C20" i="3"/>
  <c r="E20" i="3" s="1"/>
  <c r="B20" i="3"/>
  <c r="A20" i="3"/>
  <c r="G19" i="3"/>
  <c r="F19" i="3"/>
  <c r="D19" i="3"/>
  <c r="C19" i="3"/>
  <c r="B19" i="3"/>
  <c r="E19" i="3" s="1"/>
  <c r="A19" i="3"/>
  <c r="G18" i="3"/>
  <c r="F18" i="3"/>
  <c r="E18" i="3"/>
  <c r="D18" i="3"/>
  <c r="C18" i="3"/>
  <c r="B18" i="3"/>
  <c r="A18" i="3"/>
  <c r="G17" i="3"/>
  <c r="F17" i="3"/>
  <c r="D17" i="3"/>
  <c r="C17" i="3"/>
  <c r="B17" i="3"/>
  <c r="E17" i="3" s="1"/>
  <c r="A17" i="3"/>
  <c r="G16" i="3"/>
  <c r="F16" i="3"/>
  <c r="D16" i="3"/>
  <c r="C16" i="3"/>
  <c r="E16" i="3" s="1"/>
  <c r="B16" i="3"/>
  <c r="A16" i="3"/>
  <c r="G15" i="3"/>
  <c r="F15" i="3"/>
  <c r="D15" i="3"/>
  <c r="C15" i="3"/>
  <c r="B15" i="3"/>
  <c r="E15" i="3" s="1"/>
  <c r="A15" i="3"/>
  <c r="G14" i="3"/>
  <c r="F14" i="3"/>
  <c r="E14" i="3"/>
  <c r="D14" i="3"/>
  <c r="C14" i="3"/>
  <c r="B14" i="3"/>
  <c r="A14" i="3"/>
  <c r="G13" i="3"/>
  <c r="F13" i="3"/>
  <c r="D13" i="3"/>
  <c r="E13" i="3" s="1"/>
  <c r="C13" i="3"/>
  <c r="B13" i="3"/>
  <c r="A13" i="3"/>
  <c r="G12" i="3"/>
  <c r="F12" i="3"/>
  <c r="D12" i="3"/>
  <c r="C12" i="3"/>
  <c r="B12" i="3"/>
  <c r="E12" i="3" s="1"/>
  <c r="A12" i="3"/>
  <c r="G11" i="3"/>
  <c r="F11" i="3"/>
  <c r="D11" i="3"/>
  <c r="C11" i="3"/>
  <c r="B11" i="3"/>
  <c r="E11" i="3" s="1"/>
  <c r="A11" i="3"/>
  <c r="G10" i="3"/>
  <c r="F10" i="3"/>
  <c r="D10" i="3"/>
  <c r="C10" i="3"/>
  <c r="B10" i="3"/>
  <c r="E10" i="3" s="1"/>
  <c r="A10" i="3"/>
  <c r="G9" i="3"/>
  <c r="F9" i="3"/>
  <c r="D9" i="3"/>
  <c r="E9" i="3" s="1"/>
  <c r="C9" i="3"/>
  <c r="B9" i="3"/>
  <c r="A9" i="3"/>
  <c r="G8" i="3"/>
  <c r="F8" i="3"/>
  <c r="D8" i="3"/>
  <c r="C8" i="3"/>
  <c r="E8" i="3" s="1"/>
  <c r="B8" i="3"/>
  <c r="A8" i="3"/>
  <c r="G7" i="3"/>
  <c r="F7" i="3"/>
  <c r="D7" i="3"/>
  <c r="C7" i="3"/>
  <c r="B7" i="3"/>
  <c r="E7" i="3" s="1"/>
  <c r="A7" i="3"/>
  <c r="G6" i="3"/>
  <c r="F6" i="3"/>
  <c r="F22" i="3" s="1"/>
  <c r="E6" i="3"/>
  <c r="D6" i="3"/>
  <c r="C6" i="3"/>
  <c r="B6" i="3"/>
  <c r="A6" i="3"/>
  <c r="G5" i="3"/>
  <c r="F5" i="3"/>
  <c r="D5" i="3"/>
  <c r="C5" i="3"/>
  <c r="B5" i="3"/>
  <c r="E5" i="3" s="1"/>
  <c r="A5" i="3"/>
  <c r="G4" i="3"/>
  <c r="G22" i="3" s="1"/>
  <c r="F4" i="3"/>
  <c r="D4" i="3"/>
  <c r="D22" i="3" s="1"/>
  <c r="C4" i="3"/>
  <c r="E4" i="3" s="1"/>
  <c r="B4" i="3"/>
  <c r="A4" i="3"/>
  <c r="E22" i="3" l="1"/>
  <c r="B22" i="3"/>
  <c r="C22" i="3"/>
</calcChain>
</file>

<file path=xl/sharedStrings.xml><?xml version="1.0" encoding="utf-8"?>
<sst xmlns="http://schemas.openxmlformats.org/spreadsheetml/2006/main" count="606" uniqueCount="246">
  <si>
    <t>Administration</t>
  </si>
  <si>
    <t>Policy</t>
  </si>
  <si>
    <t>Shared Drive</t>
  </si>
  <si>
    <t>Word</t>
  </si>
  <si>
    <t>Complete</t>
  </si>
  <si>
    <t>Single Current Version</t>
  </si>
  <si>
    <t>Account Support Coordinator</t>
  </si>
  <si>
    <t>Centers of Excellence</t>
  </si>
  <si>
    <t>SOP</t>
  </si>
  <si>
    <t>SharePoint</t>
  </si>
  <si>
    <t>PDF</t>
  </si>
  <si>
    <t>In Progress</t>
  </si>
  <si>
    <t>Multiple Versions</t>
  </si>
  <si>
    <t>Accounting Manager</t>
  </si>
  <si>
    <t>Clinical Services</t>
  </si>
  <si>
    <t>Job Aid</t>
  </si>
  <si>
    <t>Teams</t>
  </si>
  <si>
    <t>Excel</t>
  </si>
  <si>
    <t>Needs Follow-Up</t>
  </si>
  <si>
    <t>Unknown</t>
  </si>
  <si>
    <t>Administrative Assistant, Event Coordination</t>
  </si>
  <si>
    <t>Coaching</t>
  </si>
  <si>
    <t>OneDrive</t>
  </si>
  <si>
    <t>PowerPoint</t>
  </si>
  <si>
    <t>Administrative Coordinator</t>
  </si>
  <si>
    <t>Customer Success</t>
  </si>
  <si>
    <t>Email</t>
  </si>
  <si>
    <t>Visio</t>
  </si>
  <si>
    <t>Administrator, IT</t>
  </si>
  <si>
    <t>Technology</t>
  </si>
  <si>
    <t>Local Drive</t>
  </si>
  <si>
    <t>Text</t>
  </si>
  <si>
    <t>Assistant Manager</t>
  </si>
  <si>
    <t>Finance</t>
  </si>
  <si>
    <t>DocTract</t>
  </si>
  <si>
    <t>Image</t>
  </si>
  <si>
    <t>Assistant, Provider Relations</t>
  </si>
  <si>
    <t>Human Resources</t>
  </si>
  <si>
    <t>Paper File</t>
  </si>
  <si>
    <t>Other</t>
  </si>
  <si>
    <t>Bilingual Member Support Specialist</t>
  </si>
  <si>
    <t>Marketing</t>
  </si>
  <si>
    <t>Care Specialist</t>
  </si>
  <si>
    <t>Member Services</t>
  </si>
  <si>
    <t>Chairman</t>
  </si>
  <si>
    <t>Mental Health</t>
  </si>
  <si>
    <t>Chief Executive Officer</t>
  </si>
  <si>
    <t>Pharmacy Services</t>
  </si>
  <si>
    <t>Chief Financial Officer</t>
  </si>
  <si>
    <t>Product Management</t>
  </si>
  <si>
    <t>Chief Operating Officer</t>
  </si>
  <si>
    <t>Provider Services</t>
  </si>
  <si>
    <t>Chief Revenue Officer</t>
  </si>
  <si>
    <t>Quality</t>
  </si>
  <si>
    <t>Client Communications Specialist</t>
  </si>
  <si>
    <t>Sales</t>
  </si>
  <si>
    <t>Clinical Administrative Coordinator II</t>
  </si>
  <si>
    <t>TMO</t>
  </si>
  <si>
    <t>Clinical Care Coordinator</t>
  </si>
  <si>
    <t>Clinical Care Coordinator II</t>
  </si>
  <si>
    <t>Clinical Care Coordinator III</t>
  </si>
  <si>
    <t>Clinical Care Coordinator IV</t>
  </si>
  <si>
    <t>Clinical Care Specialist</t>
  </si>
  <si>
    <t>Coordinator, Care Concierge</t>
  </si>
  <si>
    <t>Coordinator, Clinical Care III</t>
  </si>
  <si>
    <t>Coordinator, Clinical Care IV</t>
  </si>
  <si>
    <t>Coordinator, Financial Hardship</t>
  </si>
  <si>
    <t>Coordinator, Guide Referral</t>
  </si>
  <si>
    <t>Coordinator, Marketing</t>
  </si>
  <si>
    <t>Coordinator, Referral Coordination</t>
  </si>
  <si>
    <t>Corporate Accounting Manager</t>
  </si>
  <si>
    <t>Counselor</t>
  </si>
  <si>
    <t>CRM Developer</t>
  </si>
  <si>
    <t>C-Suite Executive Coordinator</t>
  </si>
  <si>
    <t>Customer Success &amp; Bus. Development</t>
  </si>
  <si>
    <t>Customer Success Coordinator</t>
  </si>
  <si>
    <t>Customer Success Manager</t>
  </si>
  <si>
    <t>Customer Success Manager I</t>
  </si>
  <si>
    <t>Customer Success Manager II</t>
  </si>
  <si>
    <t>Data Analyst</t>
  </si>
  <si>
    <t>Data Engineer</t>
  </si>
  <si>
    <t>Director of Accounting</t>
  </si>
  <si>
    <t>Director of Business and Data Systems</t>
  </si>
  <si>
    <t>Director of Business Development</t>
  </si>
  <si>
    <t>Director of Customer Success</t>
  </si>
  <si>
    <t>Director of Information Technology</t>
  </si>
  <si>
    <t>Director of Software Engineering</t>
  </si>
  <si>
    <t>Director, Business Operations</t>
  </si>
  <si>
    <t>Director, Finance</t>
  </si>
  <si>
    <t>Director, Mental Health Services</t>
  </si>
  <si>
    <t>Director, Provider Relations</t>
  </si>
  <si>
    <t>Director, Quality</t>
  </si>
  <si>
    <t>Director, Strategic Communications</t>
  </si>
  <si>
    <t>Director, Training and Development</t>
  </si>
  <si>
    <t>Engagement Marketing Manager</t>
  </si>
  <si>
    <t>Engagement Specialist</t>
  </si>
  <si>
    <t>Enterprise AP &amp; Payroll Manager</t>
  </si>
  <si>
    <t>Enterprise Billing and Accounting Specialist</t>
  </si>
  <si>
    <t>Enterprise Billing and Reporting Manager</t>
  </si>
  <si>
    <t>Enterprise Controller</t>
  </si>
  <si>
    <t>Events Coordinator</t>
  </si>
  <si>
    <t>Executive Coordinator, Customer Success</t>
  </si>
  <si>
    <t>Finance/Accounting</t>
  </si>
  <si>
    <t>Front Desk, Team Lead</t>
  </si>
  <si>
    <t>General Manager of Mental Health</t>
  </si>
  <si>
    <t>General Manager of Pharmacy</t>
  </si>
  <si>
    <t>Growth and Client Support Specialist</t>
  </si>
  <si>
    <t>Head of Marketing</t>
  </si>
  <si>
    <t>Health &amp; Wellness Coach</t>
  </si>
  <si>
    <t>Human Resources Business Partner</t>
  </si>
  <si>
    <t>Human Resources Director</t>
  </si>
  <si>
    <t>Human Resources Generalist</t>
  </si>
  <si>
    <t>Custodian</t>
  </si>
  <si>
    <t>Lead Pharmacy Technician</t>
  </si>
  <si>
    <t>Lead Product Designer</t>
  </si>
  <si>
    <t>Lead Product Manager-Virtual Care Experience</t>
  </si>
  <si>
    <t>Lead QA Engineer</t>
  </si>
  <si>
    <t>Manager, Central Operations</t>
  </si>
  <si>
    <t>Manager, Clinical Operations</t>
  </si>
  <si>
    <t>Manager, Clinical Services</t>
  </si>
  <si>
    <t>Manager, Contracts and Compliance</t>
  </si>
  <si>
    <t>Manager, Eligibility and Implementation Services</t>
  </si>
  <si>
    <t>Manager, Events</t>
  </si>
  <si>
    <t>Manager, Member Service</t>
  </si>
  <si>
    <t>Manager, Mental Health Specialist</t>
  </si>
  <si>
    <t>Manager, Organizational Support Team</t>
  </si>
  <si>
    <t>Manager, Provider Relations</t>
  </si>
  <si>
    <t>Manager, Quality Control</t>
  </si>
  <si>
    <t>Manager, Thrive Operations</t>
  </si>
  <si>
    <t>Marketing Manager</t>
  </si>
  <si>
    <t>Marketing Strategist</t>
  </si>
  <si>
    <t>Member Support Specialist</t>
  </si>
  <si>
    <t>Mental Health Specialist</t>
  </si>
  <si>
    <t>Office Coordinator</t>
  </si>
  <si>
    <t>Office Manager</t>
  </si>
  <si>
    <t>On-Site Counselor</t>
  </si>
  <si>
    <t>Partner Success Manager</t>
  </si>
  <si>
    <t>Performance Consultant</t>
  </si>
  <si>
    <t>Pharmacist</t>
  </si>
  <si>
    <t>Pharmacist in Charge</t>
  </si>
  <si>
    <t>Pharmacy Director</t>
  </si>
  <si>
    <t>Pharmacy Technician</t>
  </si>
  <si>
    <t>Pharmacy Technician in Training</t>
  </si>
  <si>
    <t>Principal Site Reliability Engineer</t>
  </si>
  <si>
    <t>Product Manager</t>
  </si>
  <si>
    <t>Production Support Technician</t>
  </si>
  <si>
    <t>Provider Relations</t>
  </si>
  <si>
    <t>Provider Relations Service Specialist</t>
  </si>
  <si>
    <t>Provider Relations Specialist</t>
  </si>
  <si>
    <t>Provider Relations, Team Lead</t>
  </si>
  <si>
    <t>QA Analyst</t>
  </si>
  <si>
    <t>Referral Coordinator</t>
  </si>
  <si>
    <t>Resource Retrieval Specialist</t>
  </si>
  <si>
    <t>Sales Associate</t>
  </si>
  <si>
    <t>Sales Director</t>
  </si>
  <si>
    <t>Sales Operations Manager</t>
  </si>
  <si>
    <t>Senior Business Process Consultant</t>
  </si>
  <si>
    <t>Senior Clinical Administrative Coordinator</t>
  </si>
  <si>
    <t>Senior Contract &amp; Payment Specialist</t>
  </si>
  <si>
    <t>Senior CRM Developer</t>
  </si>
  <si>
    <t>Senior Customer Success Manager</t>
  </si>
  <si>
    <t>Senior Designer, Marketing</t>
  </si>
  <si>
    <t>Senior Eligibility Analyst</t>
  </si>
  <si>
    <t>Senior Finance Manager</t>
  </si>
  <si>
    <t>Senior Partner Success Manager</t>
  </si>
  <si>
    <t>Senior Product Designer</t>
  </si>
  <si>
    <t>Senior Product Manager-Mental Health</t>
  </si>
  <si>
    <t>Senior Sales Executive</t>
  </si>
  <si>
    <t>Senior Software Developer</t>
  </si>
  <si>
    <t>Senior VP, Customer Success</t>
  </si>
  <si>
    <t>Shipping Clerk</t>
  </si>
  <si>
    <t>Software Engineer</t>
  </si>
  <si>
    <t>Specialist, Accounts Receivable</t>
  </si>
  <si>
    <t>Specialist, Provider Claims</t>
  </si>
  <si>
    <t>Specialist, Provider Credentialing</t>
  </si>
  <si>
    <t>Specialist, Provider Recruitment</t>
  </si>
  <si>
    <t>Specialist, Provider Relations Recruitment</t>
  </si>
  <si>
    <t>Specialist, Provider Relations Support</t>
  </si>
  <si>
    <t>Specialist, Training</t>
  </si>
  <si>
    <t>Staff Accountant</t>
  </si>
  <si>
    <t>Staff Pharmacist</t>
  </si>
  <si>
    <t>SVP, Operations</t>
  </si>
  <si>
    <t>SVP, Pharmacy Division</t>
  </si>
  <si>
    <t>SVP, TMO and Integrations</t>
  </si>
  <si>
    <t>Team Leader, Guide Care Concierge</t>
  </si>
  <si>
    <t>Team Leader, Performance Consultation</t>
  </si>
  <si>
    <t>Team Leader, Provider Relations</t>
  </si>
  <si>
    <t>TMO Program Director</t>
  </si>
  <si>
    <t>TMO Program Manager</t>
  </si>
  <si>
    <t>Training &amp; Organizational Specialist</t>
  </si>
  <si>
    <t>Training Coordinator</t>
  </si>
  <si>
    <t>VP, Product</t>
  </si>
  <si>
    <t>VP, Clinical Services</t>
  </si>
  <si>
    <t>VP, Customer Success</t>
  </si>
  <si>
    <t>VP, Finance</t>
  </si>
  <si>
    <t>VP, Head of Sales</t>
  </si>
  <si>
    <t>VP, Information Technology</t>
  </si>
  <si>
    <t>VP, Mental Health Clinical Services</t>
  </si>
  <si>
    <t>VP, Strategic Partnerships</t>
  </si>
  <si>
    <t>VP, Technology</t>
  </si>
  <si>
    <t>Women's Health Pharmacist</t>
  </si>
  <si>
    <t>Workforce Management Specialist</t>
  </si>
  <si>
    <t>1. Use one department tab per department. Department tabs are prebuilt with Revive Health department names.</t>
  </si>
  <si>
    <t>2. Enter one row per document or document group if counting identical templates together.</t>
  </si>
  <si>
    <t>3. Use the dropdowns for Document Type, Current Location, File Type, Status, and Job Title Required to Review.</t>
  </si>
  <si>
    <t>4. Enter how many documents exist and how many versions currently exist for each item.</t>
  </si>
  <si>
    <t>5. The Dashboard tab rolls up totals by department automatically.</t>
  </si>
  <si>
    <t>6. The workbook includes 17 department tabs matching the current Revive Health department list.</t>
  </si>
  <si>
    <t>Color Legend</t>
  </si>
  <si>
    <t>Blue text / light blue fill</t>
  </si>
  <si>
    <t>User entry fields</t>
  </si>
  <si>
    <t>Black text / light gray fill</t>
  </si>
  <si>
    <t>Calculated fields / formulas</t>
  </si>
  <si>
    <t>Gray fill</t>
  </si>
  <si>
    <t>Static labels</t>
  </si>
  <si>
    <t>Department</t>
  </si>
  <si>
    <t>Policies</t>
  </si>
  <si>
    <t>SOPs</t>
  </si>
  <si>
    <t>Job Aids</t>
  </si>
  <si>
    <t>Total Documents</t>
  </si>
  <si>
    <t>Total Versions</t>
  </si>
  <si>
    <t>Rows Completed</t>
  </si>
  <si>
    <t>Notes</t>
  </si>
  <si>
    <t>Grand Total</t>
  </si>
  <si>
    <t>Review department tabs for blanks</t>
  </si>
  <si>
    <t>Completion Guidance</t>
  </si>
  <si>
    <t>Rows Completed counts records marked 'Complete' in the Status column on department tabs.</t>
  </si>
  <si>
    <t>Use the dashboard to identify departments with missing inventories or unusually high version counts.</t>
  </si>
  <si>
    <t>Department Document Inventory</t>
  </si>
  <si>
    <t>Department Name</t>
  </si>
  <si>
    <t>Prepared By</t>
  </si>
  <si>
    <t>Date</t>
  </si>
  <si>
    <t>Use one row per document or grouped document set. Complete status when the row has been fully validated.</t>
  </si>
  <si>
    <t>Item #</t>
  </si>
  <si>
    <t>Document Name / Description</t>
  </si>
  <si>
    <t>Document Type</t>
  </si>
  <si>
    <t>Current Location</t>
  </si>
  <si>
    <t>File Type</t>
  </si>
  <si>
    <t>Document Count</t>
  </si>
  <si>
    <t>Version Count</t>
  </si>
  <si>
    <t>Status</t>
  </si>
  <si>
    <t>Job Title Required to Review</t>
  </si>
  <si>
    <t>Department Totals</t>
  </si>
  <si>
    <t>Completed Rows</t>
  </si>
  <si>
    <t>Document Inventory Workbook</t>
  </si>
  <si>
    <t>Document Inventory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</si>
</sst>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color rgb="FF0000FF"/>
      <name val="Calibri"/>
    </font>
    <font>
      <b/>
      <sz val="11"/>
      <color rgb="FF000000"/>
      <name val="Calibri"/>
    </font>
    <font>
      <b/>
      <sz val="11"/>
      <color rgb="FF595959"/>
      <name val="Calibri"/>
    </font>
    <font>
      <sz val="11"/>
      <color rgb="FF000000"/>
      <name val="Calibri"/>
    </font>
    <font>
      <sz val="11"/>
      <color rgb="FF0000FF"/>
      <name val="Calibri"/>
    </font>
    <font>
      <b/>
      <sz val="12"/>
      <color rgb="FFFFFFFF"/>
      <name val="Calibri"/>
    </font>
    <font>
      <b/>
      <sz val="13"/>
      <color rgb="FFFFFFFF"/>
      <name val="Calibri"/>
    </font>
    <font>
      <i/>
      <sz val="11"/>
      <name val="Calibri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0F766E"/>
      </patternFill>
    </fill>
    <fill>
      <patternFill patternType="solid">
        <fgColor rgb="FFEAF3FF"/>
      </patternFill>
    </fill>
    <fill>
      <patternFill patternType="solid">
        <fgColor rgb="FFF4F4F4"/>
      </patternFill>
    </fill>
    <fill>
      <patternFill patternType="solid">
        <fgColor rgb="FFE7E6E6"/>
      </patternFill>
    </fill>
    <fill>
      <patternFill patternType="solid">
        <fgColor rgb="FFFFF2CC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0" fillId="0" borderId="1" xfId="0" applyBorder="1"/>
    <xf numFmtId="0" fontId="4" fillId="5" borderId="1" xfId="0" applyFont="1" applyFill="1" applyBorder="1"/>
    <xf numFmtId="0" fontId="5" fillId="6" borderId="1" xfId="0" applyFont="1" applyFill="1" applyBorder="1"/>
    <xf numFmtId="0" fontId="6" fillId="5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6" borderId="1" xfId="0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abSelected="1" workbookViewId="0">
      <selection activeCell="A2" sqref="A2"/>
    </sheetView>
  </sheetViews>
  <sheetFormatPr defaultRowHeight="15" x14ac:dyDescent="0.25"/>
  <cols>
    <col min="1" max="1" width="22" customWidth="1"/>
    <col min="2" max="4" width="12" customWidth="1"/>
    <col min="5" max="5" width="16" customWidth="1"/>
    <col min="6" max="6" width="14" customWidth="1"/>
    <col min="7" max="7" width="16" customWidth="1"/>
    <col min="8" max="8" width="28" customWidth="1"/>
  </cols>
  <sheetData>
    <row r="1" spans="1:8" ht="18.75" x14ac:dyDescent="0.25">
      <c r="A1" s="20" t="s">
        <v>245</v>
      </c>
      <c r="B1" s="16"/>
      <c r="C1" s="16"/>
      <c r="D1" s="16"/>
      <c r="E1" s="16"/>
      <c r="F1" s="16"/>
      <c r="G1" s="16"/>
      <c r="H1" s="17"/>
    </row>
    <row r="3" spans="1:8" x14ac:dyDescent="0.25">
      <c r="A3" s="2" t="s">
        <v>215</v>
      </c>
      <c r="B3" s="2" t="s">
        <v>216</v>
      </c>
      <c r="C3" s="2" t="s">
        <v>217</v>
      </c>
      <c r="D3" s="2" t="s">
        <v>218</v>
      </c>
      <c r="E3" s="2" t="s">
        <v>219</v>
      </c>
      <c r="F3" s="2" t="s">
        <v>220</v>
      </c>
      <c r="G3" s="2" t="s">
        <v>221</v>
      </c>
      <c r="H3" s="2" t="s">
        <v>222</v>
      </c>
    </row>
    <row r="4" spans="1:8" x14ac:dyDescent="0.25">
      <c r="A4" s="7" t="str">
        <f>Administration!$B$2</f>
        <v>Administration</v>
      </c>
      <c r="B4" s="7">
        <f>SUMIFS(Administration!$F$8:$F$200,Administration!$C$8:$C$200,"Policy")</f>
        <v>0</v>
      </c>
      <c r="C4" s="7">
        <f>SUMIFS(Administration!$F$8:$F$200,Administration!$C$8:$C$200,"SOP")</f>
        <v>0</v>
      </c>
      <c r="D4" s="7">
        <f>SUMIFS(Administration!$F$8:$F$200,Administration!$C$8:$C$200,"Job Aid")</f>
        <v>0</v>
      </c>
      <c r="E4" s="7">
        <f t="shared" ref="E4:E20" si="0">SUM(B4:D4)</f>
        <v>0</v>
      </c>
      <c r="F4" s="7">
        <f>SUM(Administration!$G$8:$G$200)</f>
        <v>0</v>
      </c>
      <c r="G4" s="7">
        <f>COUNTIF(Administration!$H$8:$H$200,"Complete")</f>
        <v>0</v>
      </c>
      <c r="H4" s="8"/>
    </row>
    <row r="5" spans="1:8" x14ac:dyDescent="0.25">
      <c r="A5" s="7" t="str">
        <f>'Centers of Excellence'!$B$2</f>
        <v>Centers of Excellence</v>
      </c>
      <c r="B5" s="7">
        <f>SUMIFS('Centers of Excellence'!$F$8:$F$200,'Centers of Excellence'!$C$8:$C$200,"Policy")</f>
        <v>0</v>
      </c>
      <c r="C5" s="7">
        <f>SUMIFS('Centers of Excellence'!$F$8:$F$200,'Centers of Excellence'!$C$8:$C$200,"SOP")</f>
        <v>0</v>
      </c>
      <c r="D5" s="7">
        <f>SUMIFS('Centers of Excellence'!$F$8:$F$200,'Centers of Excellence'!$C$8:$C$200,"Job Aid")</f>
        <v>0</v>
      </c>
      <c r="E5" s="7">
        <f t="shared" si="0"/>
        <v>0</v>
      </c>
      <c r="F5" s="7">
        <f>SUM('Centers of Excellence'!$G$8:$G$200)</f>
        <v>0</v>
      </c>
      <c r="G5" s="7">
        <f>COUNTIF('Centers of Excellence'!$H$8:$H$200,"Complete")</f>
        <v>0</v>
      </c>
      <c r="H5" s="8"/>
    </row>
    <row r="6" spans="1:8" x14ac:dyDescent="0.25">
      <c r="A6" s="7" t="str">
        <f>'Clinical Services'!$B$2</f>
        <v>Clinical Services</v>
      </c>
      <c r="B6" s="7">
        <f>SUMIFS('Clinical Services'!$F$8:$F$200,'Clinical Services'!$C$8:$C$200,"Policy")</f>
        <v>0</v>
      </c>
      <c r="C6" s="7">
        <f>SUMIFS('Clinical Services'!$F$8:$F$200,'Clinical Services'!$C$8:$C$200,"SOP")</f>
        <v>0</v>
      </c>
      <c r="D6" s="7">
        <f>SUMIFS('Clinical Services'!$F$8:$F$200,'Clinical Services'!$C$8:$C$200,"Job Aid")</f>
        <v>0</v>
      </c>
      <c r="E6" s="7">
        <f t="shared" si="0"/>
        <v>0</v>
      </c>
      <c r="F6" s="7">
        <f>SUM('Clinical Services'!$G$8:$G$200)</f>
        <v>0</v>
      </c>
      <c r="G6" s="7">
        <f>COUNTIF('Clinical Services'!$H$8:$H$200,"Complete")</f>
        <v>0</v>
      </c>
      <c r="H6" s="8"/>
    </row>
    <row r="7" spans="1:8" x14ac:dyDescent="0.25">
      <c r="A7" s="7" t="str">
        <f>Coaching!$B$2</f>
        <v>Coaching</v>
      </c>
      <c r="B7" s="7">
        <f>SUMIFS(Coaching!$F$8:$F$200,Coaching!$C$8:$C$200,"Policy")</f>
        <v>0</v>
      </c>
      <c r="C7" s="7">
        <f>SUMIFS(Coaching!$F$8:$F$200,Coaching!$C$8:$C$200,"SOP")</f>
        <v>0</v>
      </c>
      <c r="D7" s="7">
        <f>SUMIFS(Coaching!$F$8:$F$200,Coaching!$C$8:$C$200,"Job Aid")</f>
        <v>0</v>
      </c>
      <c r="E7" s="7">
        <f t="shared" si="0"/>
        <v>0</v>
      </c>
      <c r="F7" s="7">
        <f>SUM(Coaching!$G$8:$G$200)</f>
        <v>0</v>
      </c>
      <c r="G7" s="7">
        <f>COUNTIF(Coaching!$H$8:$H$200,"Complete")</f>
        <v>0</v>
      </c>
      <c r="H7" s="8"/>
    </row>
    <row r="8" spans="1:8" x14ac:dyDescent="0.25">
      <c r="A8" s="7" t="str">
        <f>'Customer Success'!$B$2</f>
        <v>Customer Success</v>
      </c>
      <c r="B8" s="7">
        <f>SUMIFS('Customer Success'!$F$8:$F$200,'Customer Success'!$C$8:$C$200,"Policy")</f>
        <v>0</v>
      </c>
      <c r="C8" s="7">
        <f>SUMIFS('Customer Success'!$F$8:$F$200,'Customer Success'!$C$8:$C$200,"SOP")</f>
        <v>0</v>
      </c>
      <c r="D8" s="7">
        <f>SUMIFS('Customer Success'!$F$8:$F$200,'Customer Success'!$C$8:$C$200,"Job Aid")</f>
        <v>0</v>
      </c>
      <c r="E8" s="7">
        <f t="shared" si="0"/>
        <v>0</v>
      </c>
      <c r="F8" s="7">
        <f>SUM('Customer Success'!$G$8:$G$200)</f>
        <v>0</v>
      </c>
      <c r="G8" s="7">
        <f>COUNTIF('Customer Success'!$H$8:$H$200,"Complete")</f>
        <v>0</v>
      </c>
      <c r="H8" s="8"/>
    </row>
    <row r="9" spans="1:8" x14ac:dyDescent="0.25">
      <c r="A9" s="7" t="str">
        <f>Technology!$B$2</f>
        <v>Technology</v>
      </c>
      <c r="B9" s="7">
        <f>SUMIFS(Technology!$F$8:$F$200,Technology!$C$8:$C$200,"Policy")</f>
        <v>0</v>
      </c>
      <c r="C9" s="7">
        <f>SUMIFS(Technology!$F$8:$F$200,Technology!$C$8:$C$200,"SOP")</f>
        <v>0</v>
      </c>
      <c r="D9" s="7">
        <f>SUMIFS(Technology!$F$8:$F$200,Technology!$C$8:$C$200,"Job Aid")</f>
        <v>0</v>
      </c>
      <c r="E9" s="7">
        <f t="shared" si="0"/>
        <v>0</v>
      </c>
      <c r="F9" s="7">
        <f>SUM(Technology!$G$8:$G$200)</f>
        <v>0</v>
      </c>
      <c r="G9" s="7">
        <f>COUNTIF(Technology!$H$8:$H$200,"Complete")</f>
        <v>0</v>
      </c>
      <c r="H9" s="8"/>
    </row>
    <row r="10" spans="1:8" x14ac:dyDescent="0.25">
      <c r="A10" s="7" t="str">
        <f>Finance!$B$2</f>
        <v>Finance</v>
      </c>
      <c r="B10" s="7">
        <f>SUMIFS(Finance!$F$8:$F$200,Finance!$C$8:$C$200,"Policy")</f>
        <v>0</v>
      </c>
      <c r="C10" s="7">
        <f>SUMIFS(Finance!$F$8:$F$200,Finance!$C$8:$C$200,"SOP")</f>
        <v>0</v>
      </c>
      <c r="D10" s="7">
        <f>SUMIFS(Finance!$F$8:$F$200,Finance!$C$8:$C$200,"Job Aid")</f>
        <v>0</v>
      </c>
      <c r="E10" s="7">
        <f t="shared" si="0"/>
        <v>0</v>
      </c>
      <c r="F10" s="7">
        <f>SUM(Finance!$G$8:$G$200)</f>
        <v>0</v>
      </c>
      <c r="G10" s="7">
        <f>COUNTIF(Finance!$H$8:$H$200,"Complete")</f>
        <v>0</v>
      </c>
      <c r="H10" s="8"/>
    </row>
    <row r="11" spans="1:8" x14ac:dyDescent="0.25">
      <c r="A11" s="7" t="str">
        <f>'Human Resources'!$B$2</f>
        <v>Human Resources</v>
      </c>
      <c r="B11" s="7">
        <f>SUMIFS('Human Resources'!$F$8:$F$200,'Human Resources'!$C$8:$C$200,"Policy")</f>
        <v>0</v>
      </c>
      <c r="C11" s="7">
        <f>SUMIFS('Human Resources'!$F$8:$F$200,'Human Resources'!$C$8:$C$200,"SOP")</f>
        <v>0</v>
      </c>
      <c r="D11" s="7">
        <f>SUMIFS('Human Resources'!$F$8:$F$200,'Human Resources'!$C$8:$C$200,"Job Aid")</f>
        <v>0</v>
      </c>
      <c r="E11" s="7">
        <f t="shared" si="0"/>
        <v>0</v>
      </c>
      <c r="F11" s="7">
        <f>SUM('Human Resources'!$G$8:$G$200)</f>
        <v>0</v>
      </c>
      <c r="G11" s="7">
        <f>COUNTIF('Human Resources'!$H$8:$H$200,"Complete")</f>
        <v>0</v>
      </c>
      <c r="H11" s="8"/>
    </row>
    <row r="12" spans="1:8" x14ac:dyDescent="0.25">
      <c r="A12" s="7" t="str">
        <f>Marketing!$B$2</f>
        <v>Marketing</v>
      </c>
      <c r="B12" s="7">
        <f>SUMIFS(Marketing!$F$8:$F$200,Marketing!$C$8:$C$200,"Policy")</f>
        <v>0</v>
      </c>
      <c r="C12" s="7">
        <f>SUMIFS(Marketing!$F$8:$F$200,Marketing!$C$8:$C$200,"SOP")</f>
        <v>0</v>
      </c>
      <c r="D12" s="7">
        <f>SUMIFS(Marketing!$F$8:$F$200,Marketing!$C$8:$C$200,"Job Aid")</f>
        <v>0</v>
      </c>
      <c r="E12" s="7">
        <f t="shared" si="0"/>
        <v>0</v>
      </c>
      <c r="F12" s="7">
        <f>SUM(Marketing!$G$8:$G$200)</f>
        <v>0</v>
      </c>
      <c r="G12" s="7">
        <f>COUNTIF(Marketing!$H$8:$H$200,"Complete")</f>
        <v>0</v>
      </c>
      <c r="H12" s="8"/>
    </row>
    <row r="13" spans="1:8" x14ac:dyDescent="0.25">
      <c r="A13" s="7" t="str">
        <f>'Member Services'!$B$2</f>
        <v>Member Services</v>
      </c>
      <c r="B13" s="7">
        <f>SUMIFS('Member Services'!$F$8:$F$200,'Member Services'!$C$8:$C$200,"Policy")</f>
        <v>0</v>
      </c>
      <c r="C13" s="7">
        <f>SUMIFS('Member Services'!$F$8:$F$200,'Member Services'!$C$8:$C$200,"SOP")</f>
        <v>0</v>
      </c>
      <c r="D13" s="7">
        <f>SUMIFS('Member Services'!$F$8:$F$200,'Member Services'!$C$8:$C$200,"Job Aid")</f>
        <v>0</v>
      </c>
      <c r="E13" s="7">
        <f t="shared" si="0"/>
        <v>0</v>
      </c>
      <c r="F13" s="7">
        <f>SUM('Member Services'!$G$8:$G$200)</f>
        <v>0</v>
      </c>
      <c r="G13" s="7">
        <f>COUNTIF('Member Services'!$H$8:$H$200,"Complete")</f>
        <v>0</v>
      </c>
      <c r="H13" s="8"/>
    </row>
    <row r="14" spans="1:8" x14ac:dyDescent="0.25">
      <c r="A14" s="7" t="str">
        <f>'Mental Health'!$B$2</f>
        <v>Mental Health</v>
      </c>
      <c r="B14" s="7">
        <f>SUMIFS('Mental Health'!$F$8:$F$200,'Mental Health'!$C$8:$C$200,"Policy")</f>
        <v>0</v>
      </c>
      <c r="C14" s="7">
        <f>SUMIFS('Mental Health'!$F$8:$F$200,'Mental Health'!$C$8:$C$200,"SOP")</f>
        <v>0</v>
      </c>
      <c r="D14" s="7">
        <f>SUMIFS('Mental Health'!$F$8:$F$200,'Mental Health'!$C$8:$C$200,"Job Aid")</f>
        <v>0</v>
      </c>
      <c r="E14" s="7">
        <f t="shared" si="0"/>
        <v>0</v>
      </c>
      <c r="F14" s="7">
        <f>SUM('Mental Health'!$G$8:$G$200)</f>
        <v>0</v>
      </c>
      <c r="G14" s="7">
        <f>COUNTIF('Mental Health'!$H$8:$H$200,"Complete")</f>
        <v>0</v>
      </c>
      <c r="H14" s="8"/>
    </row>
    <row r="15" spans="1:8" x14ac:dyDescent="0.25">
      <c r="A15" s="7" t="str">
        <f>'Pharmacy Services'!$B$2</f>
        <v>Pharmacy Services</v>
      </c>
      <c r="B15" s="7">
        <f>SUMIFS('Pharmacy Services'!$F$8:$F$200,'Pharmacy Services'!$C$8:$C$200,"Policy")</f>
        <v>0</v>
      </c>
      <c r="C15" s="7">
        <f>SUMIFS('Pharmacy Services'!$F$8:$F$200,'Pharmacy Services'!$C$8:$C$200,"SOP")</f>
        <v>0</v>
      </c>
      <c r="D15" s="7">
        <f>SUMIFS('Pharmacy Services'!$F$8:$F$200,'Pharmacy Services'!$C$8:$C$200,"Job Aid")</f>
        <v>0</v>
      </c>
      <c r="E15" s="7">
        <f t="shared" si="0"/>
        <v>0</v>
      </c>
      <c r="F15" s="7">
        <f>SUM('Pharmacy Services'!$G$8:$G$200)</f>
        <v>0</v>
      </c>
      <c r="G15" s="7">
        <f>COUNTIF('Pharmacy Services'!$H$8:$H$200,"Complete")</f>
        <v>0</v>
      </c>
      <c r="H15" s="8"/>
    </row>
    <row r="16" spans="1:8" x14ac:dyDescent="0.25">
      <c r="A16" s="7" t="str">
        <f>'Product Management'!$B$2</f>
        <v>Product Management</v>
      </c>
      <c r="B16" s="7">
        <f>SUMIFS('Product Management'!$F$8:$F$200,'Product Management'!$C$8:$C$200,"Policy")</f>
        <v>0</v>
      </c>
      <c r="C16" s="7">
        <f>SUMIFS('Product Management'!$F$8:$F$200,'Product Management'!$C$8:$C$200,"SOP")</f>
        <v>0</v>
      </c>
      <c r="D16" s="7">
        <f>SUMIFS('Product Management'!$F$8:$F$200,'Product Management'!$C$8:$C$200,"Job Aid")</f>
        <v>0</v>
      </c>
      <c r="E16" s="7">
        <f t="shared" si="0"/>
        <v>0</v>
      </c>
      <c r="F16" s="7">
        <f>SUM('Product Management'!$G$8:$G$200)</f>
        <v>0</v>
      </c>
      <c r="G16" s="7">
        <f>COUNTIF('Product Management'!$H$8:$H$200,"Complete")</f>
        <v>0</v>
      </c>
      <c r="H16" s="8"/>
    </row>
    <row r="17" spans="1:8" x14ac:dyDescent="0.25">
      <c r="A17" s="7" t="str">
        <f>'Provider Services'!$B$2</f>
        <v>Provider Services</v>
      </c>
      <c r="B17" s="7">
        <f>SUMIFS('Provider Services'!$F$8:$F$200,'Provider Services'!$C$8:$C$200,"Policy")</f>
        <v>0</v>
      </c>
      <c r="C17" s="7">
        <f>SUMIFS('Provider Services'!$F$8:$F$200,'Provider Services'!$C$8:$C$200,"SOP")</f>
        <v>0</v>
      </c>
      <c r="D17" s="7">
        <f>SUMIFS('Provider Services'!$F$8:$F$200,'Provider Services'!$C$8:$C$200,"Job Aid")</f>
        <v>0</v>
      </c>
      <c r="E17" s="7">
        <f t="shared" si="0"/>
        <v>0</v>
      </c>
      <c r="F17" s="7">
        <f>SUM('Provider Services'!$G$8:$G$200)</f>
        <v>0</v>
      </c>
      <c r="G17" s="7">
        <f>COUNTIF('Provider Services'!$H$8:$H$200,"Complete")</f>
        <v>0</v>
      </c>
      <c r="H17" s="8"/>
    </row>
    <row r="18" spans="1:8" x14ac:dyDescent="0.25">
      <c r="A18" s="7" t="str">
        <f>Quality!$B$2</f>
        <v>Quality</v>
      </c>
      <c r="B18" s="7">
        <f>SUMIFS(Quality!$F$8:$F$200,Quality!$C$8:$C$200,"Policy")</f>
        <v>0</v>
      </c>
      <c r="C18" s="7">
        <f>SUMIFS(Quality!$F$8:$F$200,Quality!$C$8:$C$200,"SOP")</f>
        <v>0</v>
      </c>
      <c r="D18" s="7">
        <f>SUMIFS(Quality!$F$8:$F$200,Quality!$C$8:$C$200,"Job Aid")</f>
        <v>0</v>
      </c>
      <c r="E18" s="7">
        <f t="shared" si="0"/>
        <v>0</v>
      </c>
      <c r="F18" s="7">
        <f>SUM(Quality!$G$8:$G$200)</f>
        <v>0</v>
      </c>
      <c r="G18" s="7">
        <f>COUNTIF(Quality!$H$8:$H$200,"Complete")</f>
        <v>0</v>
      </c>
      <c r="H18" s="8"/>
    </row>
    <row r="19" spans="1:8" x14ac:dyDescent="0.25">
      <c r="A19" s="7" t="str">
        <f>Sales!$B$2</f>
        <v>Sales</v>
      </c>
      <c r="B19" s="7">
        <f>SUMIFS(Sales!$F$8:$F$200,Sales!$C$8:$C$200,"Policy")</f>
        <v>0</v>
      </c>
      <c r="C19" s="7">
        <f>SUMIFS(Sales!$F$8:$F$200,Sales!$C$8:$C$200,"SOP")</f>
        <v>0</v>
      </c>
      <c r="D19" s="7">
        <f>SUMIFS(Sales!$F$8:$F$200,Sales!$C$8:$C$200,"Job Aid")</f>
        <v>0</v>
      </c>
      <c r="E19" s="7">
        <f t="shared" si="0"/>
        <v>0</v>
      </c>
      <c r="F19" s="7">
        <f>SUM(Sales!$G$8:$G$200)</f>
        <v>0</v>
      </c>
      <c r="G19" s="7">
        <f>COUNTIF(Sales!$H$8:$H$200,"Complete")</f>
        <v>0</v>
      </c>
      <c r="H19" s="8"/>
    </row>
    <row r="20" spans="1:8" x14ac:dyDescent="0.25">
      <c r="A20" s="7" t="str">
        <f>TMO!$B$2</f>
        <v>TMO</v>
      </c>
      <c r="B20" s="7">
        <f>SUMIFS(TMO!$F$8:$F$200,TMO!$C$8:$C$200,"Policy")</f>
        <v>0</v>
      </c>
      <c r="C20" s="7">
        <f>SUMIFS(TMO!$F$8:$F$200,TMO!$C$8:$C$200,"SOP")</f>
        <v>0</v>
      </c>
      <c r="D20" s="7">
        <f>SUMIFS(TMO!$F$8:$F$200,TMO!$C$8:$C$200,"Job Aid")</f>
        <v>0</v>
      </c>
      <c r="E20" s="7">
        <f t="shared" si="0"/>
        <v>0</v>
      </c>
      <c r="F20" s="7">
        <f>SUM(TMO!$G$8:$G$200)</f>
        <v>0</v>
      </c>
      <c r="G20" s="7">
        <f>COUNTIF(TMO!$H$8:$H$200,"Complete")</f>
        <v>0</v>
      </c>
      <c r="H20" s="8"/>
    </row>
    <row r="22" spans="1:8" ht="15.75" x14ac:dyDescent="0.25">
      <c r="A22" s="9" t="s">
        <v>223</v>
      </c>
      <c r="B22" s="9">
        <f t="shared" ref="B22:G22" si="1">SUM(B4:B20)</f>
        <v>0</v>
      </c>
      <c r="C22" s="9">
        <f t="shared" si="1"/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 t="s">
        <v>224</v>
      </c>
    </row>
    <row r="23" spans="1:8" x14ac:dyDescent="0.25">
      <c r="A23" s="2" t="s">
        <v>225</v>
      </c>
    </row>
    <row r="24" spans="1:8" ht="75" x14ac:dyDescent="0.25">
      <c r="A24" s="10" t="s">
        <v>226</v>
      </c>
    </row>
    <row r="25" spans="1:8" ht="90" x14ac:dyDescent="0.25">
      <c r="A25" s="10" t="s">
        <v>227</v>
      </c>
    </row>
  </sheetData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37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A00-000000000000}">
      <formula1>DocumentTypeList</formula1>
    </dataValidation>
    <dataValidation type="list" allowBlank="1" sqref="D8:D200" xr:uid="{00000000-0002-0000-0A00-000001000000}">
      <formula1>LocationList</formula1>
    </dataValidation>
    <dataValidation type="list" allowBlank="1" sqref="E8:E200" xr:uid="{00000000-0002-0000-0A00-000002000000}">
      <formula1>FileTypeList</formula1>
    </dataValidation>
    <dataValidation type="list" allowBlank="1" sqref="H8:H200" xr:uid="{00000000-0002-0000-0A00-000003000000}">
      <formula1>StatusList</formula1>
    </dataValidation>
    <dataValidation type="list" allowBlank="1" sqref="I8:I200" xr:uid="{00000000-0002-0000-0A00-000004000000}">
      <formula1>JobTitleList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41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B00-000000000000}">
      <formula1>DocumentTypeList</formula1>
    </dataValidation>
    <dataValidation type="list" allowBlank="1" sqref="D8:D200" xr:uid="{00000000-0002-0000-0B00-000001000000}">
      <formula1>LocationList</formula1>
    </dataValidation>
    <dataValidation type="list" allowBlank="1" sqref="E8:E200" xr:uid="{00000000-0002-0000-0B00-000002000000}">
      <formula1>FileTypeList</formula1>
    </dataValidation>
    <dataValidation type="list" allowBlank="1" sqref="H8:H200" xr:uid="{00000000-0002-0000-0B00-000003000000}">
      <formula1>StatusList</formula1>
    </dataValidation>
    <dataValidation type="list" allowBlank="1" sqref="I8:I200" xr:uid="{00000000-0002-0000-0B00-000004000000}">
      <formula1>JobTitleList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43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C00-000000000000}">
      <formula1>DocumentTypeList</formula1>
    </dataValidation>
    <dataValidation type="list" allowBlank="1" sqref="D8:D200" xr:uid="{00000000-0002-0000-0C00-000001000000}">
      <formula1>LocationList</formula1>
    </dataValidation>
    <dataValidation type="list" allowBlank="1" sqref="E8:E200" xr:uid="{00000000-0002-0000-0C00-000002000000}">
      <formula1>FileTypeList</formula1>
    </dataValidation>
    <dataValidation type="list" allowBlank="1" sqref="H8:H200" xr:uid="{00000000-0002-0000-0C00-000003000000}">
      <formula1>StatusList</formula1>
    </dataValidation>
    <dataValidation type="list" allowBlank="1" sqref="I8:I200" xr:uid="{00000000-0002-0000-0C00-000004000000}">
      <formula1>JobTitleList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45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D00-000000000000}">
      <formula1>DocumentTypeList</formula1>
    </dataValidation>
    <dataValidation type="list" allowBlank="1" sqref="D8:D200" xr:uid="{00000000-0002-0000-0D00-000001000000}">
      <formula1>LocationList</formula1>
    </dataValidation>
    <dataValidation type="list" allowBlank="1" sqref="E8:E200" xr:uid="{00000000-0002-0000-0D00-000002000000}">
      <formula1>FileTypeList</formula1>
    </dataValidation>
    <dataValidation type="list" allowBlank="1" sqref="H8:H200" xr:uid="{00000000-0002-0000-0D00-000003000000}">
      <formula1>StatusList</formula1>
    </dataValidation>
    <dataValidation type="list" allowBlank="1" sqref="I8:I200" xr:uid="{00000000-0002-0000-0D00-000004000000}">
      <formula1>JobTitleList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47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E00-000000000000}">
      <formula1>DocumentTypeList</formula1>
    </dataValidation>
    <dataValidation type="list" allowBlank="1" sqref="D8:D200" xr:uid="{00000000-0002-0000-0E00-000001000000}">
      <formula1>LocationList</formula1>
    </dataValidation>
    <dataValidation type="list" allowBlank="1" sqref="E8:E200" xr:uid="{00000000-0002-0000-0E00-000002000000}">
      <formula1>FileTypeList</formula1>
    </dataValidation>
    <dataValidation type="list" allowBlank="1" sqref="H8:H200" xr:uid="{00000000-0002-0000-0E00-000003000000}">
      <formula1>StatusList</formula1>
    </dataValidation>
    <dataValidation type="list" allowBlank="1" sqref="I8:I200" xr:uid="{00000000-0002-0000-0E00-000004000000}">
      <formula1>JobTitleList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49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F00-000000000000}">
      <formula1>DocumentTypeList</formula1>
    </dataValidation>
    <dataValidation type="list" allowBlank="1" sqref="D8:D200" xr:uid="{00000000-0002-0000-0F00-000001000000}">
      <formula1>LocationList</formula1>
    </dataValidation>
    <dataValidation type="list" allowBlank="1" sqref="E8:E200" xr:uid="{00000000-0002-0000-0F00-000002000000}">
      <formula1>FileTypeList</formula1>
    </dataValidation>
    <dataValidation type="list" allowBlank="1" sqref="H8:H200" xr:uid="{00000000-0002-0000-0F00-000003000000}">
      <formula1>StatusList</formula1>
    </dataValidation>
    <dataValidation type="list" allowBlank="1" sqref="I8:I200" xr:uid="{00000000-0002-0000-0F00-000004000000}">
      <formula1>JobTitleList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51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1000-000000000000}">
      <formula1>DocumentTypeList</formula1>
    </dataValidation>
    <dataValidation type="list" allowBlank="1" sqref="D8:D200" xr:uid="{00000000-0002-0000-1000-000001000000}">
      <formula1>LocationList</formula1>
    </dataValidation>
    <dataValidation type="list" allowBlank="1" sqref="E8:E200" xr:uid="{00000000-0002-0000-1000-000002000000}">
      <formula1>FileTypeList</formula1>
    </dataValidation>
    <dataValidation type="list" allowBlank="1" sqref="H8:H200" xr:uid="{00000000-0002-0000-1000-000003000000}">
      <formula1>StatusList</formula1>
    </dataValidation>
    <dataValidation type="list" allowBlank="1" sqref="I8:I200" xr:uid="{00000000-0002-0000-1000-000004000000}">
      <formula1>JobTitleList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53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1100-000000000000}">
      <formula1>DocumentTypeList</formula1>
    </dataValidation>
    <dataValidation type="list" allowBlank="1" sqref="D8:D200" xr:uid="{00000000-0002-0000-1100-000001000000}">
      <formula1>LocationList</formula1>
    </dataValidation>
    <dataValidation type="list" allowBlank="1" sqref="E8:E200" xr:uid="{00000000-0002-0000-1100-000002000000}">
      <formula1>FileTypeList</formula1>
    </dataValidation>
    <dataValidation type="list" allowBlank="1" sqref="H8:H200" xr:uid="{00000000-0002-0000-1100-000003000000}">
      <formula1>StatusList</formula1>
    </dataValidation>
    <dataValidation type="list" allowBlank="1" sqref="I8:I200" xr:uid="{00000000-0002-0000-1100-000004000000}">
      <formula1>JobTitleList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55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1">
    <dataValidation type="list" allowBlank="1" sqref="I8:I200" xr:uid="{00000000-0002-0000-1200-000000000000}">
      <formula1>JobTitleList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05"/>
  <sheetViews>
    <sheetView workbookViewId="0"/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57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1">
    <dataValidation type="list" allowBlank="1" sqref="I8:I200" xr:uid="{00000000-0002-0000-1300-000000000000}">
      <formula1>JobTitleList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A2" sqref="A2"/>
    </sheetView>
  </sheetViews>
  <sheetFormatPr defaultRowHeight="15" x14ac:dyDescent="0.25"/>
  <cols>
    <col min="1" max="1" width="42" customWidth="1"/>
    <col min="2" max="2" width="50" customWidth="1"/>
    <col min="3" max="7" width="14" customWidth="1"/>
  </cols>
  <sheetData>
    <row r="1" spans="1:7" ht="18.75" x14ac:dyDescent="0.3">
      <c r="A1" s="18" t="s">
        <v>244</v>
      </c>
      <c r="B1" s="19"/>
      <c r="C1" s="19"/>
      <c r="D1" s="19"/>
      <c r="E1" s="19"/>
      <c r="F1" s="19"/>
      <c r="G1" s="19"/>
    </row>
    <row r="3" spans="1:7" ht="45" x14ac:dyDescent="0.25">
      <c r="A3" s="1" t="s">
        <v>202</v>
      </c>
    </row>
    <row r="4" spans="1:7" ht="45" x14ac:dyDescent="0.25">
      <c r="A4" s="1" t="s">
        <v>203</v>
      </c>
    </row>
    <row r="5" spans="1:7" ht="45" x14ac:dyDescent="0.25">
      <c r="A5" s="1" t="s">
        <v>204</v>
      </c>
    </row>
    <row r="6" spans="1:7" ht="30" x14ac:dyDescent="0.25">
      <c r="A6" s="1" t="s">
        <v>205</v>
      </c>
    </row>
    <row r="7" spans="1:7" ht="30" x14ac:dyDescent="0.25">
      <c r="A7" s="1" t="s">
        <v>206</v>
      </c>
    </row>
    <row r="8" spans="1:7" ht="45" x14ac:dyDescent="0.25">
      <c r="A8" s="1" t="s">
        <v>207</v>
      </c>
    </row>
    <row r="11" spans="1:7" x14ac:dyDescent="0.25">
      <c r="A11" s="15" t="s">
        <v>208</v>
      </c>
      <c r="B11" s="16"/>
      <c r="C11" s="17"/>
    </row>
    <row r="12" spans="1:7" x14ac:dyDescent="0.25">
      <c r="A12" s="3" t="s">
        <v>209</v>
      </c>
      <c r="B12" s="4" t="s">
        <v>210</v>
      </c>
    </row>
    <row r="13" spans="1:7" x14ac:dyDescent="0.25">
      <c r="A13" s="5" t="s">
        <v>211</v>
      </c>
      <c r="B13" s="4" t="s">
        <v>212</v>
      </c>
    </row>
    <row r="14" spans="1:7" x14ac:dyDescent="0.25">
      <c r="A14" s="6" t="s">
        <v>213</v>
      </c>
      <c r="B14" s="4" t="s">
        <v>214</v>
      </c>
    </row>
  </sheetData>
  <mergeCells count="2">
    <mergeCell ref="A11:C11"/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"/>
  <sheetViews>
    <sheetView workbookViewId="0"/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</row>
    <row r="4" spans="1:7" x14ac:dyDescent="0.25">
      <c r="A4" t="s">
        <v>21</v>
      </c>
      <c r="C4" t="s">
        <v>22</v>
      </c>
      <c r="D4" t="s">
        <v>23</v>
      </c>
      <c r="E4" t="s">
        <v>19</v>
      </c>
      <c r="G4" t="s">
        <v>24</v>
      </c>
    </row>
    <row r="5" spans="1:7" x14ac:dyDescent="0.25">
      <c r="A5" t="s">
        <v>25</v>
      </c>
      <c r="C5" t="s">
        <v>26</v>
      </c>
      <c r="D5" t="s">
        <v>27</v>
      </c>
      <c r="G5" t="s">
        <v>28</v>
      </c>
    </row>
    <row r="6" spans="1:7" x14ac:dyDescent="0.25">
      <c r="A6" t="s">
        <v>29</v>
      </c>
      <c r="C6" t="s">
        <v>30</v>
      </c>
      <c r="D6" t="s">
        <v>31</v>
      </c>
      <c r="G6" t="s">
        <v>32</v>
      </c>
    </row>
    <row r="7" spans="1:7" x14ac:dyDescent="0.25">
      <c r="A7" t="s">
        <v>33</v>
      </c>
      <c r="C7" t="s">
        <v>34</v>
      </c>
      <c r="D7" t="s">
        <v>35</v>
      </c>
      <c r="G7" t="s">
        <v>36</v>
      </c>
    </row>
    <row r="8" spans="1:7" x14ac:dyDescent="0.25">
      <c r="A8" t="s">
        <v>37</v>
      </c>
      <c r="C8" t="s">
        <v>38</v>
      </c>
      <c r="D8" t="s">
        <v>39</v>
      </c>
      <c r="G8" t="s">
        <v>40</v>
      </c>
    </row>
    <row r="9" spans="1:7" x14ac:dyDescent="0.25">
      <c r="A9" t="s">
        <v>41</v>
      </c>
      <c r="C9" t="s">
        <v>39</v>
      </c>
      <c r="G9" t="s">
        <v>42</v>
      </c>
    </row>
    <row r="10" spans="1:7" x14ac:dyDescent="0.25">
      <c r="A10" t="s">
        <v>43</v>
      </c>
      <c r="G10" t="s">
        <v>44</v>
      </c>
    </row>
    <row r="11" spans="1:7" x14ac:dyDescent="0.25">
      <c r="A11" t="s">
        <v>45</v>
      </c>
      <c r="G11" t="s">
        <v>46</v>
      </c>
    </row>
    <row r="12" spans="1:7" x14ac:dyDescent="0.25">
      <c r="A12" t="s">
        <v>47</v>
      </c>
      <c r="G12" t="s">
        <v>48</v>
      </c>
    </row>
    <row r="13" spans="1:7" x14ac:dyDescent="0.25">
      <c r="A13" t="s">
        <v>49</v>
      </c>
      <c r="G13" t="s">
        <v>50</v>
      </c>
    </row>
    <row r="14" spans="1:7" x14ac:dyDescent="0.25">
      <c r="A14" t="s">
        <v>51</v>
      </c>
      <c r="G14" t="s">
        <v>52</v>
      </c>
    </row>
    <row r="15" spans="1:7" x14ac:dyDescent="0.25">
      <c r="A15" t="s">
        <v>53</v>
      </c>
      <c r="G15" t="s">
        <v>54</v>
      </c>
    </row>
    <row r="16" spans="1:7" x14ac:dyDescent="0.25">
      <c r="A16" t="s">
        <v>55</v>
      </c>
      <c r="G16" t="s">
        <v>56</v>
      </c>
    </row>
    <row r="17" spans="1:7" x14ac:dyDescent="0.25">
      <c r="A17" t="s">
        <v>57</v>
      </c>
      <c r="G17" t="s">
        <v>58</v>
      </c>
    </row>
    <row r="18" spans="1:7" x14ac:dyDescent="0.25">
      <c r="G18" t="s">
        <v>59</v>
      </c>
    </row>
    <row r="19" spans="1:7" x14ac:dyDescent="0.25">
      <c r="G19" t="s">
        <v>60</v>
      </c>
    </row>
    <row r="20" spans="1:7" x14ac:dyDescent="0.25">
      <c r="G20" t="s">
        <v>61</v>
      </c>
    </row>
    <row r="21" spans="1:7" x14ac:dyDescent="0.25">
      <c r="G21" t="s">
        <v>62</v>
      </c>
    </row>
    <row r="22" spans="1:7" x14ac:dyDescent="0.25">
      <c r="G22" t="s">
        <v>63</v>
      </c>
    </row>
    <row r="23" spans="1:7" x14ac:dyDescent="0.25">
      <c r="G23" t="s">
        <v>64</v>
      </c>
    </row>
    <row r="24" spans="1:7" x14ac:dyDescent="0.25">
      <c r="G24" t="s">
        <v>65</v>
      </c>
    </row>
    <row r="25" spans="1:7" x14ac:dyDescent="0.25">
      <c r="G25" t="s">
        <v>66</v>
      </c>
    </row>
    <row r="26" spans="1:7" x14ac:dyDescent="0.25">
      <c r="G26" t="s">
        <v>67</v>
      </c>
    </row>
    <row r="27" spans="1:7" x14ac:dyDescent="0.25">
      <c r="G27" t="s">
        <v>68</v>
      </c>
    </row>
    <row r="28" spans="1:7" x14ac:dyDescent="0.25">
      <c r="G28" t="s">
        <v>69</v>
      </c>
    </row>
    <row r="29" spans="1:7" x14ac:dyDescent="0.25">
      <c r="G29" t="s">
        <v>70</v>
      </c>
    </row>
    <row r="30" spans="1:7" x14ac:dyDescent="0.25">
      <c r="G30" t="s">
        <v>71</v>
      </c>
    </row>
    <row r="31" spans="1:7" x14ac:dyDescent="0.25">
      <c r="G31" t="s">
        <v>72</v>
      </c>
    </row>
    <row r="32" spans="1:7" x14ac:dyDescent="0.25">
      <c r="G32" t="s">
        <v>73</v>
      </c>
    </row>
    <row r="33" spans="7:7" x14ac:dyDescent="0.25">
      <c r="G33" t="s">
        <v>74</v>
      </c>
    </row>
    <row r="34" spans="7:7" x14ac:dyDescent="0.25">
      <c r="G34" t="s">
        <v>75</v>
      </c>
    </row>
    <row r="35" spans="7:7" x14ac:dyDescent="0.25">
      <c r="G35" t="s">
        <v>76</v>
      </c>
    </row>
    <row r="36" spans="7:7" x14ac:dyDescent="0.25">
      <c r="G36" t="s">
        <v>77</v>
      </c>
    </row>
    <row r="37" spans="7:7" x14ac:dyDescent="0.25">
      <c r="G37" t="s">
        <v>78</v>
      </c>
    </row>
    <row r="38" spans="7:7" x14ac:dyDescent="0.25">
      <c r="G38" t="s">
        <v>79</v>
      </c>
    </row>
    <row r="39" spans="7:7" x14ac:dyDescent="0.25">
      <c r="G39" t="s">
        <v>80</v>
      </c>
    </row>
    <row r="40" spans="7:7" x14ac:dyDescent="0.25">
      <c r="G40" t="s">
        <v>81</v>
      </c>
    </row>
    <row r="41" spans="7:7" x14ac:dyDescent="0.25">
      <c r="G41" t="s">
        <v>82</v>
      </c>
    </row>
    <row r="42" spans="7:7" x14ac:dyDescent="0.25">
      <c r="G42" t="s">
        <v>83</v>
      </c>
    </row>
    <row r="43" spans="7:7" x14ac:dyDescent="0.25">
      <c r="G43" t="s">
        <v>84</v>
      </c>
    </row>
    <row r="44" spans="7:7" x14ac:dyDescent="0.25">
      <c r="G44" t="s">
        <v>85</v>
      </c>
    </row>
    <row r="45" spans="7:7" x14ac:dyDescent="0.25">
      <c r="G45" t="s">
        <v>86</v>
      </c>
    </row>
    <row r="46" spans="7:7" x14ac:dyDescent="0.25">
      <c r="G46" t="s">
        <v>87</v>
      </c>
    </row>
    <row r="47" spans="7:7" x14ac:dyDescent="0.25">
      <c r="G47" t="s">
        <v>88</v>
      </c>
    </row>
    <row r="48" spans="7:7" x14ac:dyDescent="0.25">
      <c r="G48" t="s">
        <v>89</v>
      </c>
    </row>
    <row r="49" spans="7:7" x14ac:dyDescent="0.25">
      <c r="G49" t="s">
        <v>90</v>
      </c>
    </row>
    <row r="50" spans="7:7" x14ac:dyDescent="0.25">
      <c r="G50" t="s">
        <v>91</v>
      </c>
    </row>
    <row r="51" spans="7:7" x14ac:dyDescent="0.25">
      <c r="G51" t="s">
        <v>92</v>
      </c>
    </row>
    <row r="52" spans="7:7" x14ac:dyDescent="0.25">
      <c r="G52" t="s">
        <v>93</v>
      </c>
    </row>
    <row r="53" spans="7:7" x14ac:dyDescent="0.25">
      <c r="G53" t="s">
        <v>94</v>
      </c>
    </row>
    <row r="54" spans="7:7" x14ac:dyDescent="0.25">
      <c r="G54" t="s">
        <v>95</v>
      </c>
    </row>
    <row r="55" spans="7:7" x14ac:dyDescent="0.25">
      <c r="G55" t="s">
        <v>96</v>
      </c>
    </row>
    <row r="56" spans="7:7" x14ac:dyDescent="0.25">
      <c r="G56" t="s">
        <v>97</v>
      </c>
    </row>
    <row r="57" spans="7:7" x14ac:dyDescent="0.25">
      <c r="G57" t="s">
        <v>98</v>
      </c>
    </row>
    <row r="58" spans="7:7" x14ac:dyDescent="0.25">
      <c r="G58" t="s">
        <v>99</v>
      </c>
    </row>
    <row r="59" spans="7:7" x14ac:dyDescent="0.25">
      <c r="G59" t="s">
        <v>100</v>
      </c>
    </row>
    <row r="60" spans="7:7" x14ac:dyDescent="0.25">
      <c r="G60" t="s">
        <v>101</v>
      </c>
    </row>
    <row r="61" spans="7:7" x14ac:dyDescent="0.25">
      <c r="G61" t="s">
        <v>102</v>
      </c>
    </row>
    <row r="62" spans="7:7" x14ac:dyDescent="0.25">
      <c r="G62" t="s">
        <v>103</v>
      </c>
    </row>
    <row r="63" spans="7:7" x14ac:dyDescent="0.25">
      <c r="G63" t="s">
        <v>104</v>
      </c>
    </row>
    <row r="64" spans="7:7" x14ac:dyDescent="0.25">
      <c r="G64" t="s">
        <v>105</v>
      </c>
    </row>
    <row r="65" spans="7:7" x14ac:dyDescent="0.25">
      <c r="G65" t="s">
        <v>106</v>
      </c>
    </row>
    <row r="66" spans="7:7" x14ac:dyDescent="0.25">
      <c r="G66" t="s">
        <v>107</v>
      </c>
    </row>
    <row r="67" spans="7:7" x14ac:dyDescent="0.25">
      <c r="G67" t="s">
        <v>108</v>
      </c>
    </row>
    <row r="68" spans="7:7" x14ac:dyDescent="0.25">
      <c r="G68" t="s">
        <v>109</v>
      </c>
    </row>
    <row r="69" spans="7:7" x14ac:dyDescent="0.25">
      <c r="G69" t="s">
        <v>110</v>
      </c>
    </row>
    <row r="70" spans="7:7" x14ac:dyDescent="0.25">
      <c r="G70" t="s">
        <v>111</v>
      </c>
    </row>
    <row r="71" spans="7:7" x14ac:dyDescent="0.25">
      <c r="G71" t="s">
        <v>112</v>
      </c>
    </row>
    <row r="72" spans="7:7" x14ac:dyDescent="0.25">
      <c r="G72" t="s">
        <v>113</v>
      </c>
    </row>
    <row r="73" spans="7:7" x14ac:dyDescent="0.25">
      <c r="G73" t="s">
        <v>114</v>
      </c>
    </row>
    <row r="74" spans="7:7" x14ac:dyDescent="0.25">
      <c r="G74" t="s">
        <v>115</v>
      </c>
    </row>
    <row r="75" spans="7:7" x14ac:dyDescent="0.25">
      <c r="G75" t="s">
        <v>116</v>
      </c>
    </row>
    <row r="76" spans="7:7" x14ac:dyDescent="0.25">
      <c r="G76" t="s">
        <v>117</v>
      </c>
    </row>
    <row r="77" spans="7:7" x14ac:dyDescent="0.25">
      <c r="G77" t="s">
        <v>118</v>
      </c>
    </row>
    <row r="78" spans="7:7" x14ac:dyDescent="0.25">
      <c r="G78" t="s">
        <v>119</v>
      </c>
    </row>
    <row r="79" spans="7:7" x14ac:dyDescent="0.25">
      <c r="G79" t="s">
        <v>120</v>
      </c>
    </row>
    <row r="80" spans="7:7" x14ac:dyDescent="0.25">
      <c r="G80" t="s">
        <v>121</v>
      </c>
    </row>
    <row r="81" spans="7:7" x14ac:dyDescent="0.25">
      <c r="G81" t="s">
        <v>122</v>
      </c>
    </row>
    <row r="82" spans="7:7" x14ac:dyDescent="0.25">
      <c r="G82" t="s">
        <v>123</v>
      </c>
    </row>
    <row r="83" spans="7:7" x14ac:dyDescent="0.25">
      <c r="G83" t="s">
        <v>124</v>
      </c>
    </row>
    <row r="84" spans="7:7" x14ac:dyDescent="0.25">
      <c r="G84" t="s">
        <v>125</v>
      </c>
    </row>
    <row r="85" spans="7:7" x14ac:dyDescent="0.25">
      <c r="G85" t="s">
        <v>126</v>
      </c>
    </row>
    <row r="86" spans="7:7" x14ac:dyDescent="0.25">
      <c r="G86" t="s">
        <v>127</v>
      </c>
    </row>
    <row r="87" spans="7:7" x14ac:dyDescent="0.25">
      <c r="G87" t="s">
        <v>128</v>
      </c>
    </row>
    <row r="88" spans="7:7" x14ac:dyDescent="0.25">
      <c r="G88" t="s">
        <v>129</v>
      </c>
    </row>
    <row r="89" spans="7:7" x14ac:dyDescent="0.25">
      <c r="G89" t="s">
        <v>130</v>
      </c>
    </row>
    <row r="90" spans="7:7" x14ac:dyDescent="0.25">
      <c r="G90" t="s">
        <v>131</v>
      </c>
    </row>
    <row r="91" spans="7:7" x14ac:dyDescent="0.25">
      <c r="G91" t="s">
        <v>132</v>
      </c>
    </row>
    <row r="92" spans="7:7" x14ac:dyDescent="0.25">
      <c r="G92" t="s">
        <v>133</v>
      </c>
    </row>
    <row r="93" spans="7:7" x14ac:dyDescent="0.25">
      <c r="G93" t="s">
        <v>134</v>
      </c>
    </row>
    <row r="94" spans="7:7" x14ac:dyDescent="0.25">
      <c r="G94" t="s">
        <v>135</v>
      </c>
    </row>
    <row r="95" spans="7:7" x14ac:dyDescent="0.25">
      <c r="G95" t="s">
        <v>136</v>
      </c>
    </row>
    <row r="96" spans="7:7" x14ac:dyDescent="0.25">
      <c r="G96" t="s">
        <v>137</v>
      </c>
    </row>
    <row r="97" spans="7:7" x14ac:dyDescent="0.25">
      <c r="G97" t="s">
        <v>138</v>
      </c>
    </row>
    <row r="98" spans="7:7" x14ac:dyDescent="0.25">
      <c r="G98" t="s">
        <v>139</v>
      </c>
    </row>
    <row r="99" spans="7:7" x14ac:dyDescent="0.25">
      <c r="G99" t="s">
        <v>140</v>
      </c>
    </row>
    <row r="100" spans="7:7" x14ac:dyDescent="0.25">
      <c r="G100" t="s">
        <v>141</v>
      </c>
    </row>
    <row r="101" spans="7:7" x14ac:dyDescent="0.25">
      <c r="G101" t="s">
        <v>142</v>
      </c>
    </row>
    <row r="102" spans="7:7" x14ac:dyDescent="0.25">
      <c r="G102" t="s">
        <v>143</v>
      </c>
    </row>
    <row r="103" spans="7:7" x14ac:dyDescent="0.25">
      <c r="G103" t="s">
        <v>144</v>
      </c>
    </row>
    <row r="104" spans="7:7" x14ac:dyDescent="0.25">
      <c r="G104" t="s">
        <v>145</v>
      </c>
    </row>
    <row r="105" spans="7:7" x14ac:dyDescent="0.25">
      <c r="G105" t="s">
        <v>146</v>
      </c>
    </row>
    <row r="106" spans="7:7" x14ac:dyDescent="0.25">
      <c r="G106" t="s">
        <v>147</v>
      </c>
    </row>
    <row r="107" spans="7:7" x14ac:dyDescent="0.25">
      <c r="G107" t="s">
        <v>148</v>
      </c>
    </row>
    <row r="108" spans="7:7" x14ac:dyDescent="0.25">
      <c r="G108" t="s">
        <v>149</v>
      </c>
    </row>
    <row r="109" spans="7:7" x14ac:dyDescent="0.25">
      <c r="G109" t="s">
        <v>150</v>
      </c>
    </row>
    <row r="110" spans="7:7" x14ac:dyDescent="0.25">
      <c r="G110" t="s">
        <v>151</v>
      </c>
    </row>
    <row r="111" spans="7:7" x14ac:dyDescent="0.25">
      <c r="G111" t="s">
        <v>152</v>
      </c>
    </row>
    <row r="112" spans="7:7" x14ac:dyDescent="0.25">
      <c r="G112" t="s">
        <v>153</v>
      </c>
    </row>
    <row r="113" spans="7:7" x14ac:dyDescent="0.25">
      <c r="G113" t="s">
        <v>154</v>
      </c>
    </row>
    <row r="114" spans="7:7" x14ac:dyDescent="0.25">
      <c r="G114" t="s">
        <v>155</v>
      </c>
    </row>
    <row r="115" spans="7:7" x14ac:dyDescent="0.25">
      <c r="G115" t="s">
        <v>156</v>
      </c>
    </row>
    <row r="116" spans="7:7" x14ac:dyDescent="0.25">
      <c r="G116" t="s">
        <v>157</v>
      </c>
    </row>
    <row r="117" spans="7:7" x14ac:dyDescent="0.25">
      <c r="G117" t="s">
        <v>158</v>
      </c>
    </row>
    <row r="118" spans="7:7" x14ac:dyDescent="0.25">
      <c r="G118" t="s">
        <v>159</v>
      </c>
    </row>
    <row r="119" spans="7:7" x14ac:dyDescent="0.25">
      <c r="G119" t="s">
        <v>160</v>
      </c>
    </row>
    <row r="120" spans="7:7" x14ac:dyDescent="0.25">
      <c r="G120" t="s">
        <v>161</v>
      </c>
    </row>
    <row r="121" spans="7:7" x14ac:dyDescent="0.25">
      <c r="G121" t="s">
        <v>162</v>
      </c>
    </row>
    <row r="122" spans="7:7" x14ac:dyDescent="0.25">
      <c r="G122" t="s">
        <v>163</v>
      </c>
    </row>
    <row r="123" spans="7:7" x14ac:dyDescent="0.25">
      <c r="G123" t="s">
        <v>164</v>
      </c>
    </row>
    <row r="124" spans="7:7" x14ac:dyDescent="0.25">
      <c r="G124" t="s">
        <v>165</v>
      </c>
    </row>
    <row r="125" spans="7:7" x14ac:dyDescent="0.25">
      <c r="G125" t="s">
        <v>166</v>
      </c>
    </row>
    <row r="126" spans="7:7" x14ac:dyDescent="0.25">
      <c r="G126" t="s">
        <v>167</v>
      </c>
    </row>
    <row r="127" spans="7:7" x14ac:dyDescent="0.25">
      <c r="G127" t="s">
        <v>168</v>
      </c>
    </row>
    <row r="128" spans="7:7" x14ac:dyDescent="0.25">
      <c r="G128" t="s">
        <v>169</v>
      </c>
    </row>
    <row r="129" spans="7:7" x14ac:dyDescent="0.25">
      <c r="G129" t="s">
        <v>170</v>
      </c>
    </row>
    <row r="130" spans="7:7" x14ac:dyDescent="0.25">
      <c r="G130" t="s">
        <v>171</v>
      </c>
    </row>
    <row r="131" spans="7:7" x14ac:dyDescent="0.25">
      <c r="G131" t="s">
        <v>172</v>
      </c>
    </row>
    <row r="132" spans="7:7" x14ac:dyDescent="0.25">
      <c r="G132" t="s">
        <v>173</v>
      </c>
    </row>
    <row r="133" spans="7:7" x14ac:dyDescent="0.25">
      <c r="G133" t="s">
        <v>174</v>
      </c>
    </row>
    <row r="134" spans="7:7" x14ac:dyDescent="0.25">
      <c r="G134" t="s">
        <v>175</v>
      </c>
    </row>
    <row r="135" spans="7:7" x14ac:dyDescent="0.25">
      <c r="G135" t="s">
        <v>176</v>
      </c>
    </row>
    <row r="136" spans="7:7" x14ac:dyDescent="0.25">
      <c r="G136" t="s">
        <v>177</v>
      </c>
    </row>
    <row r="137" spans="7:7" x14ac:dyDescent="0.25">
      <c r="G137" t="s">
        <v>178</v>
      </c>
    </row>
    <row r="138" spans="7:7" x14ac:dyDescent="0.25">
      <c r="G138" t="s">
        <v>179</v>
      </c>
    </row>
    <row r="139" spans="7:7" x14ac:dyDescent="0.25">
      <c r="G139" t="s">
        <v>180</v>
      </c>
    </row>
    <row r="140" spans="7:7" x14ac:dyDescent="0.25">
      <c r="G140" t="s">
        <v>181</v>
      </c>
    </row>
    <row r="141" spans="7:7" x14ac:dyDescent="0.25">
      <c r="G141" t="s">
        <v>182</v>
      </c>
    </row>
    <row r="142" spans="7:7" x14ac:dyDescent="0.25">
      <c r="G142" t="s">
        <v>183</v>
      </c>
    </row>
    <row r="143" spans="7:7" x14ac:dyDescent="0.25">
      <c r="G143" t="s">
        <v>184</v>
      </c>
    </row>
    <row r="144" spans="7:7" x14ac:dyDescent="0.25">
      <c r="G144" t="s">
        <v>185</v>
      </c>
    </row>
    <row r="145" spans="7:7" x14ac:dyDescent="0.25">
      <c r="G145" t="s">
        <v>186</v>
      </c>
    </row>
    <row r="146" spans="7:7" x14ac:dyDescent="0.25">
      <c r="G146" t="s">
        <v>187</v>
      </c>
    </row>
    <row r="147" spans="7:7" x14ac:dyDescent="0.25">
      <c r="G147" t="s">
        <v>188</v>
      </c>
    </row>
    <row r="148" spans="7:7" x14ac:dyDescent="0.25">
      <c r="G148" t="s">
        <v>189</v>
      </c>
    </row>
    <row r="149" spans="7:7" x14ac:dyDescent="0.25">
      <c r="G149" t="s">
        <v>190</v>
      </c>
    </row>
    <row r="150" spans="7:7" x14ac:dyDescent="0.25">
      <c r="G150" t="s">
        <v>191</v>
      </c>
    </row>
    <row r="151" spans="7:7" x14ac:dyDescent="0.25">
      <c r="G151" t="s">
        <v>192</v>
      </c>
    </row>
    <row r="152" spans="7:7" x14ac:dyDescent="0.25">
      <c r="G152" t="s">
        <v>193</v>
      </c>
    </row>
    <row r="153" spans="7:7" x14ac:dyDescent="0.25">
      <c r="G153" t="s">
        <v>194</v>
      </c>
    </row>
    <row r="154" spans="7:7" x14ac:dyDescent="0.25">
      <c r="G154" t="s">
        <v>195</v>
      </c>
    </row>
    <row r="155" spans="7:7" x14ac:dyDescent="0.25">
      <c r="G155" t="s">
        <v>196</v>
      </c>
    </row>
    <row r="156" spans="7:7" x14ac:dyDescent="0.25">
      <c r="G156" t="s">
        <v>197</v>
      </c>
    </row>
    <row r="157" spans="7:7" x14ac:dyDescent="0.25">
      <c r="G157" t="s">
        <v>198</v>
      </c>
    </row>
    <row r="158" spans="7:7" x14ac:dyDescent="0.25">
      <c r="G158" t="s">
        <v>199</v>
      </c>
    </row>
    <row r="159" spans="7:7" x14ac:dyDescent="0.25">
      <c r="G159" t="s">
        <v>200</v>
      </c>
    </row>
    <row r="160" spans="7:7" x14ac:dyDescent="0.25">
      <c r="G160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0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300-000000000000}">
      <formula1>DocumentTypeList</formula1>
    </dataValidation>
    <dataValidation type="list" allowBlank="1" sqref="D8:D200" xr:uid="{00000000-0002-0000-0300-000001000000}">
      <formula1>LocationList</formula1>
    </dataValidation>
    <dataValidation type="list" allowBlank="1" sqref="E8:E200" xr:uid="{00000000-0002-0000-0300-000002000000}">
      <formula1>FileTypeList</formula1>
    </dataValidation>
    <dataValidation type="list" allowBlank="1" sqref="H8:H200" xr:uid="{00000000-0002-0000-0300-000003000000}">
      <formula1>StatusList</formula1>
    </dataValidation>
    <dataValidation type="list" allowBlank="1" sqref="I8:I200" xr:uid="{00000000-0002-0000-0300-000004000000}">
      <formula1>JobTitleList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7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400-000000000000}">
      <formula1>DocumentTypeList</formula1>
    </dataValidation>
    <dataValidation type="list" allowBlank="1" sqref="D8:D200" xr:uid="{00000000-0002-0000-0400-000001000000}">
      <formula1>LocationList</formula1>
    </dataValidation>
    <dataValidation type="list" allowBlank="1" sqref="E8:E200" xr:uid="{00000000-0002-0000-0400-000002000000}">
      <formula1>FileTypeList</formula1>
    </dataValidation>
    <dataValidation type="list" allowBlank="1" sqref="H8:H200" xr:uid="{00000000-0002-0000-0400-000003000000}">
      <formula1>StatusList</formula1>
    </dataValidation>
    <dataValidation type="list" allowBlank="1" sqref="I8:I200" xr:uid="{00000000-0002-0000-0400-000004000000}">
      <formula1>JobTitleList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14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500-000000000000}">
      <formula1>DocumentTypeList</formula1>
    </dataValidation>
    <dataValidation type="list" allowBlank="1" sqref="D8:D200" xr:uid="{00000000-0002-0000-0500-000001000000}">
      <formula1>LocationList</formula1>
    </dataValidation>
    <dataValidation type="list" allowBlank="1" sqref="E8:E200" xr:uid="{00000000-0002-0000-0500-000002000000}">
      <formula1>FileTypeList</formula1>
    </dataValidation>
    <dataValidation type="list" allowBlank="1" sqref="H8:H200" xr:uid="{00000000-0002-0000-0500-000003000000}">
      <formula1>StatusList</formula1>
    </dataValidation>
    <dataValidation type="list" allowBlank="1" sqref="I8:I200" xr:uid="{00000000-0002-0000-0500-000004000000}">
      <formula1>JobTitleList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21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600-000000000000}">
      <formula1>DocumentTypeList</formula1>
    </dataValidation>
    <dataValidation type="list" allowBlank="1" sqref="D8:D200" xr:uid="{00000000-0002-0000-0600-000001000000}">
      <formula1>LocationList</formula1>
    </dataValidation>
    <dataValidation type="list" allowBlank="1" sqref="E8:E200" xr:uid="{00000000-0002-0000-0600-000002000000}">
      <formula1>FileTypeList</formula1>
    </dataValidation>
    <dataValidation type="list" allowBlank="1" sqref="H8:H200" xr:uid="{00000000-0002-0000-0600-000003000000}">
      <formula1>StatusList</formula1>
    </dataValidation>
    <dataValidation type="list" allowBlank="1" sqref="I8:I200" xr:uid="{00000000-0002-0000-0600-000004000000}">
      <formula1>JobTitleList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25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700-000000000000}">
      <formula1>DocumentTypeList</formula1>
    </dataValidation>
    <dataValidation type="list" allowBlank="1" sqref="D8:D200" xr:uid="{00000000-0002-0000-0700-000001000000}">
      <formula1>LocationList</formula1>
    </dataValidation>
    <dataValidation type="list" allowBlank="1" sqref="E8:E200" xr:uid="{00000000-0002-0000-0700-000002000000}">
      <formula1>FileTypeList</formula1>
    </dataValidation>
    <dataValidation type="list" allowBlank="1" sqref="H8:H200" xr:uid="{00000000-0002-0000-0700-000003000000}">
      <formula1>StatusList</formula1>
    </dataValidation>
    <dataValidation type="list" allowBlank="1" sqref="I8:I200" xr:uid="{00000000-0002-0000-0700-000004000000}">
      <formula1>JobTitleList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29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800-000000000000}">
      <formula1>DocumentTypeList</formula1>
    </dataValidation>
    <dataValidation type="list" allowBlank="1" sqref="D8:D200" xr:uid="{00000000-0002-0000-0800-000001000000}">
      <formula1>LocationList</formula1>
    </dataValidation>
    <dataValidation type="list" allowBlank="1" sqref="E8:E200" xr:uid="{00000000-0002-0000-0800-000002000000}">
      <formula1>FileTypeList</formula1>
    </dataValidation>
    <dataValidation type="list" allowBlank="1" sqref="H8:H200" xr:uid="{00000000-0002-0000-0800-000003000000}">
      <formula1>StatusList</formula1>
    </dataValidation>
    <dataValidation type="list" allowBlank="1" sqref="I8:I200" xr:uid="{00000000-0002-0000-0800-000004000000}">
      <formula1>JobTitleList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5"/>
  <sheetViews>
    <sheetView workbookViewId="0">
      <selection sqref="A1:I1"/>
    </sheetView>
  </sheetViews>
  <sheetFormatPr defaultRowHeight="15" x14ac:dyDescent="0.25"/>
  <cols>
    <col min="1" max="1" width="8" customWidth="1"/>
    <col min="2" max="2" width="36" customWidth="1"/>
    <col min="3" max="3" width="16" customWidth="1"/>
    <col min="4" max="4" width="18" customWidth="1"/>
    <col min="5" max="7" width="14" customWidth="1"/>
    <col min="8" max="8" width="18" customWidth="1"/>
    <col min="9" max="9" width="34" customWidth="1"/>
  </cols>
  <sheetData>
    <row r="1" spans="1:9" ht="17.25" x14ac:dyDescent="0.25">
      <c r="A1" s="21" t="s">
        <v>228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1" t="s">
        <v>229</v>
      </c>
      <c r="B2" s="8" t="s">
        <v>33</v>
      </c>
      <c r="D2" s="11" t="s">
        <v>230</v>
      </c>
      <c r="E2" s="8"/>
      <c r="G2" s="11" t="s">
        <v>231</v>
      </c>
      <c r="H2" s="8"/>
    </row>
    <row r="4" spans="1:9" x14ac:dyDescent="0.25">
      <c r="A4" s="23" t="s">
        <v>232</v>
      </c>
      <c r="B4" s="19"/>
      <c r="C4" s="19"/>
      <c r="D4" s="19"/>
      <c r="E4" s="19"/>
      <c r="F4" s="19"/>
      <c r="G4" s="19"/>
      <c r="H4" s="19"/>
      <c r="I4" s="19"/>
    </row>
    <row r="7" spans="1:9" x14ac:dyDescent="0.25">
      <c r="A7" s="2" t="s">
        <v>233</v>
      </c>
      <c r="B7" s="2" t="s">
        <v>234</v>
      </c>
      <c r="C7" s="2" t="s">
        <v>235</v>
      </c>
      <c r="D7" s="2" t="s">
        <v>236</v>
      </c>
      <c r="E7" s="2" t="s">
        <v>237</v>
      </c>
      <c r="F7" s="2" t="s">
        <v>238</v>
      </c>
      <c r="G7" s="2" t="s">
        <v>239</v>
      </c>
      <c r="H7" s="2" t="s">
        <v>240</v>
      </c>
      <c r="I7" s="2" t="s">
        <v>241</v>
      </c>
    </row>
    <row r="8" spans="1:9" x14ac:dyDescent="0.25">
      <c r="A8" s="7">
        <v>1</v>
      </c>
      <c r="B8" s="8"/>
      <c r="C8" s="8"/>
      <c r="D8" s="8"/>
      <c r="E8" s="8"/>
      <c r="F8" s="12"/>
      <c r="G8" s="12"/>
      <c r="H8" s="8"/>
      <c r="I8" s="8"/>
    </row>
    <row r="9" spans="1:9" x14ac:dyDescent="0.25">
      <c r="A9" s="7">
        <v>2</v>
      </c>
      <c r="B9" s="8"/>
      <c r="C9" s="8"/>
      <c r="D9" s="8"/>
      <c r="E9" s="8"/>
      <c r="F9" s="12"/>
      <c r="G9" s="12"/>
      <c r="H9" s="8"/>
      <c r="I9" s="8"/>
    </row>
    <row r="10" spans="1:9" x14ac:dyDescent="0.25">
      <c r="A10" s="7">
        <v>3</v>
      </c>
      <c r="B10" s="8"/>
      <c r="C10" s="8"/>
      <c r="D10" s="8"/>
      <c r="E10" s="8"/>
      <c r="F10" s="12"/>
      <c r="G10" s="12"/>
      <c r="H10" s="8"/>
      <c r="I10" s="8"/>
    </row>
    <row r="11" spans="1:9" x14ac:dyDescent="0.25">
      <c r="A11" s="7">
        <v>4</v>
      </c>
      <c r="B11" s="8"/>
      <c r="C11" s="8"/>
      <c r="D11" s="8"/>
      <c r="E11" s="8"/>
      <c r="F11" s="12"/>
      <c r="G11" s="12"/>
      <c r="H11" s="8"/>
      <c r="I11" s="8"/>
    </row>
    <row r="12" spans="1:9" x14ac:dyDescent="0.25">
      <c r="A12" s="7">
        <v>5</v>
      </c>
      <c r="B12" s="8"/>
      <c r="C12" s="8"/>
      <c r="D12" s="8"/>
      <c r="E12" s="8"/>
      <c r="F12" s="12"/>
      <c r="G12" s="12"/>
      <c r="H12" s="8"/>
      <c r="I12" s="8"/>
    </row>
    <row r="13" spans="1:9" x14ac:dyDescent="0.25">
      <c r="A13" s="7">
        <v>6</v>
      </c>
      <c r="B13" s="8"/>
      <c r="C13" s="8"/>
      <c r="D13" s="8"/>
      <c r="E13" s="8"/>
      <c r="F13" s="12"/>
      <c r="G13" s="12"/>
      <c r="H13" s="8"/>
      <c r="I13" s="8"/>
    </row>
    <row r="14" spans="1:9" x14ac:dyDescent="0.25">
      <c r="A14" s="7">
        <v>7</v>
      </c>
      <c r="B14" s="8"/>
      <c r="C14" s="8"/>
      <c r="D14" s="8"/>
      <c r="E14" s="8"/>
      <c r="F14" s="12"/>
      <c r="G14" s="12"/>
      <c r="H14" s="8"/>
      <c r="I14" s="8"/>
    </row>
    <row r="15" spans="1:9" x14ac:dyDescent="0.25">
      <c r="A15" s="7">
        <v>8</v>
      </c>
      <c r="B15" s="8"/>
      <c r="C15" s="8"/>
      <c r="D15" s="8"/>
      <c r="E15" s="8"/>
      <c r="F15" s="12"/>
      <c r="G15" s="12"/>
      <c r="H15" s="8"/>
      <c r="I15" s="8"/>
    </row>
    <row r="16" spans="1:9" x14ac:dyDescent="0.25">
      <c r="A16" s="7">
        <v>9</v>
      </c>
      <c r="B16" s="8"/>
      <c r="C16" s="8"/>
      <c r="D16" s="8"/>
      <c r="E16" s="8"/>
      <c r="F16" s="12"/>
      <c r="G16" s="12"/>
      <c r="H16" s="8"/>
      <c r="I16" s="8"/>
    </row>
    <row r="17" spans="1:9" x14ac:dyDescent="0.25">
      <c r="A17" s="7">
        <v>10</v>
      </c>
      <c r="B17" s="8"/>
      <c r="C17" s="8"/>
      <c r="D17" s="8"/>
      <c r="E17" s="8"/>
      <c r="F17" s="12"/>
      <c r="G17" s="12"/>
      <c r="H17" s="8"/>
      <c r="I17" s="8"/>
    </row>
    <row r="18" spans="1:9" x14ac:dyDescent="0.25">
      <c r="A18" s="7">
        <v>11</v>
      </c>
      <c r="B18" s="8"/>
      <c r="C18" s="8"/>
      <c r="D18" s="8"/>
      <c r="E18" s="8"/>
      <c r="F18" s="12"/>
      <c r="G18" s="12"/>
      <c r="H18" s="8"/>
      <c r="I18" s="8"/>
    </row>
    <row r="19" spans="1:9" x14ac:dyDescent="0.25">
      <c r="A19" s="7">
        <v>12</v>
      </c>
      <c r="B19" s="8"/>
      <c r="C19" s="8"/>
      <c r="D19" s="8"/>
      <c r="E19" s="8"/>
      <c r="F19" s="12"/>
      <c r="G19" s="12"/>
      <c r="H19" s="8"/>
      <c r="I19" s="8"/>
    </row>
    <row r="20" spans="1:9" x14ac:dyDescent="0.25">
      <c r="A20" s="7">
        <v>13</v>
      </c>
      <c r="B20" s="8"/>
      <c r="C20" s="8"/>
      <c r="D20" s="8"/>
      <c r="E20" s="8"/>
      <c r="F20" s="12"/>
      <c r="G20" s="12"/>
      <c r="H20" s="8"/>
      <c r="I20" s="8"/>
    </row>
    <row r="21" spans="1:9" x14ac:dyDescent="0.25">
      <c r="A21" s="7">
        <v>14</v>
      </c>
      <c r="B21" s="8"/>
      <c r="C21" s="8"/>
      <c r="D21" s="8"/>
      <c r="E21" s="8"/>
      <c r="F21" s="12"/>
      <c r="G21" s="12"/>
      <c r="H21" s="8"/>
      <c r="I21" s="8"/>
    </row>
    <row r="22" spans="1:9" x14ac:dyDescent="0.25">
      <c r="A22" s="7">
        <v>15</v>
      </c>
      <c r="B22" s="8"/>
      <c r="C22" s="8"/>
      <c r="D22" s="8"/>
      <c r="E22" s="8"/>
      <c r="F22" s="12"/>
      <c r="G22" s="12"/>
      <c r="H22" s="8"/>
      <c r="I22" s="8"/>
    </row>
    <row r="23" spans="1:9" x14ac:dyDescent="0.25">
      <c r="A23" s="7">
        <v>16</v>
      </c>
      <c r="B23" s="8"/>
      <c r="C23" s="8"/>
      <c r="D23" s="8"/>
      <c r="E23" s="8"/>
      <c r="F23" s="12"/>
      <c r="G23" s="12"/>
      <c r="H23" s="8"/>
      <c r="I23" s="8"/>
    </row>
    <row r="24" spans="1:9" x14ac:dyDescent="0.25">
      <c r="A24" s="7">
        <v>17</v>
      </c>
      <c r="B24" s="8"/>
      <c r="C24" s="8"/>
      <c r="D24" s="8"/>
      <c r="E24" s="8"/>
      <c r="F24" s="12"/>
      <c r="G24" s="12"/>
      <c r="H24" s="8"/>
      <c r="I24" s="8"/>
    </row>
    <row r="25" spans="1:9" x14ac:dyDescent="0.25">
      <c r="A25" s="7">
        <v>18</v>
      </c>
      <c r="B25" s="8"/>
      <c r="C25" s="8"/>
      <c r="D25" s="8"/>
      <c r="E25" s="8"/>
      <c r="F25" s="12"/>
      <c r="G25" s="12"/>
      <c r="H25" s="8"/>
      <c r="I25" s="8"/>
    </row>
    <row r="26" spans="1:9" x14ac:dyDescent="0.25">
      <c r="A26" s="7">
        <v>19</v>
      </c>
      <c r="B26" s="8"/>
      <c r="C26" s="8"/>
      <c r="D26" s="8"/>
      <c r="E26" s="8"/>
      <c r="F26" s="12"/>
      <c r="G26" s="12"/>
      <c r="H26" s="8"/>
      <c r="I26" s="8"/>
    </row>
    <row r="27" spans="1:9" x14ac:dyDescent="0.25">
      <c r="A27" s="7">
        <v>20</v>
      </c>
      <c r="B27" s="8"/>
      <c r="C27" s="8"/>
      <c r="D27" s="8"/>
      <c r="E27" s="8"/>
      <c r="F27" s="12"/>
      <c r="G27" s="12"/>
      <c r="H27" s="8"/>
      <c r="I27" s="8"/>
    </row>
    <row r="28" spans="1:9" x14ac:dyDescent="0.25">
      <c r="A28" s="7">
        <v>21</v>
      </c>
      <c r="B28" s="8"/>
      <c r="C28" s="8"/>
      <c r="D28" s="8"/>
      <c r="E28" s="8"/>
      <c r="F28" s="12"/>
      <c r="G28" s="12"/>
      <c r="H28" s="8"/>
      <c r="I28" s="8"/>
    </row>
    <row r="29" spans="1:9" x14ac:dyDescent="0.25">
      <c r="A29" s="7">
        <v>22</v>
      </c>
      <c r="B29" s="8"/>
      <c r="C29" s="8"/>
      <c r="D29" s="8"/>
      <c r="E29" s="8"/>
      <c r="F29" s="12"/>
      <c r="G29" s="12"/>
      <c r="H29" s="8"/>
      <c r="I29" s="8"/>
    </row>
    <row r="30" spans="1:9" x14ac:dyDescent="0.25">
      <c r="A30" s="7">
        <v>23</v>
      </c>
      <c r="B30" s="8"/>
      <c r="C30" s="8"/>
      <c r="D30" s="8"/>
      <c r="E30" s="8"/>
      <c r="F30" s="12"/>
      <c r="G30" s="12"/>
      <c r="H30" s="8"/>
      <c r="I30" s="8"/>
    </row>
    <row r="31" spans="1:9" x14ac:dyDescent="0.25">
      <c r="A31" s="7">
        <v>24</v>
      </c>
      <c r="B31" s="8"/>
      <c r="C31" s="8"/>
      <c r="D31" s="8"/>
      <c r="E31" s="8"/>
      <c r="F31" s="12"/>
      <c r="G31" s="12"/>
      <c r="H31" s="8"/>
      <c r="I31" s="8"/>
    </row>
    <row r="32" spans="1:9" x14ac:dyDescent="0.25">
      <c r="A32" s="7">
        <v>25</v>
      </c>
      <c r="B32" s="8"/>
      <c r="C32" s="8"/>
      <c r="D32" s="8"/>
      <c r="E32" s="8"/>
      <c r="F32" s="12"/>
      <c r="G32" s="12"/>
      <c r="H32" s="8"/>
      <c r="I32" s="8"/>
    </row>
    <row r="33" spans="1:9" x14ac:dyDescent="0.25">
      <c r="A33" s="7">
        <v>26</v>
      </c>
      <c r="B33" s="8"/>
      <c r="C33" s="8"/>
      <c r="D33" s="8"/>
      <c r="E33" s="8"/>
      <c r="F33" s="12"/>
      <c r="G33" s="12"/>
      <c r="H33" s="8"/>
      <c r="I33" s="8"/>
    </row>
    <row r="34" spans="1:9" x14ac:dyDescent="0.25">
      <c r="A34" s="7">
        <v>27</v>
      </c>
      <c r="B34" s="8"/>
      <c r="C34" s="8"/>
      <c r="D34" s="8"/>
      <c r="E34" s="8"/>
      <c r="F34" s="12"/>
      <c r="G34" s="12"/>
      <c r="H34" s="8"/>
      <c r="I34" s="8"/>
    </row>
    <row r="35" spans="1:9" x14ac:dyDescent="0.25">
      <c r="A35" s="7">
        <v>28</v>
      </c>
      <c r="B35" s="8"/>
      <c r="C35" s="8"/>
      <c r="D35" s="8"/>
      <c r="E35" s="8"/>
      <c r="F35" s="12"/>
      <c r="G35" s="12"/>
      <c r="H35" s="8"/>
      <c r="I35" s="8"/>
    </row>
    <row r="36" spans="1:9" x14ac:dyDescent="0.25">
      <c r="A36" s="7">
        <v>29</v>
      </c>
      <c r="B36" s="8"/>
      <c r="C36" s="8"/>
      <c r="D36" s="8"/>
      <c r="E36" s="8"/>
      <c r="F36" s="12"/>
      <c r="G36" s="12"/>
      <c r="H36" s="8"/>
      <c r="I36" s="8"/>
    </row>
    <row r="37" spans="1:9" x14ac:dyDescent="0.25">
      <c r="A37" s="7">
        <v>30</v>
      </c>
      <c r="B37" s="8"/>
      <c r="C37" s="8"/>
      <c r="D37" s="8"/>
      <c r="E37" s="8"/>
      <c r="F37" s="12"/>
      <c r="G37" s="12"/>
      <c r="H37" s="8"/>
      <c r="I37" s="8"/>
    </row>
    <row r="38" spans="1:9" x14ac:dyDescent="0.25">
      <c r="A38" s="7">
        <v>31</v>
      </c>
      <c r="B38" s="8"/>
      <c r="C38" s="8"/>
      <c r="D38" s="8"/>
      <c r="E38" s="8"/>
      <c r="F38" s="12"/>
      <c r="G38" s="12"/>
      <c r="H38" s="8"/>
      <c r="I38" s="8"/>
    </row>
    <row r="39" spans="1:9" x14ac:dyDescent="0.25">
      <c r="A39" s="7">
        <v>32</v>
      </c>
      <c r="B39" s="8"/>
      <c r="C39" s="8"/>
      <c r="D39" s="8"/>
      <c r="E39" s="8"/>
      <c r="F39" s="12"/>
      <c r="G39" s="12"/>
      <c r="H39" s="8"/>
      <c r="I39" s="8"/>
    </row>
    <row r="40" spans="1:9" x14ac:dyDescent="0.25">
      <c r="A40" s="7">
        <v>33</v>
      </c>
      <c r="B40" s="8"/>
      <c r="C40" s="8"/>
      <c r="D40" s="8"/>
      <c r="E40" s="8"/>
      <c r="F40" s="12"/>
      <c r="G40" s="12"/>
      <c r="H40" s="8"/>
      <c r="I40" s="8"/>
    </row>
    <row r="41" spans="1:9" x14ac:dyDescent="0.25">
      <c r="A41" s="7">
        <v>34</v>
      </c>
      <c r="B41" s="8"/>
      <c r="C41" s="8"/>
      <c r="D41" s="8"/>
      <c r="E41" s="8"/>
      <c r="F41" s="12"/>
      <c r="G41" s="12"/>
      <c r="H41" s="8"/>
      <c r="I41" s="8"/>
    </row>
    <row r="42" spans="1:9" x14ac:dyDescent="0.25">
      <c r="A42" s="7">
        <v>35</v>
      </c>
      <c r="B42" s="8"/>
      <c r="C42" s="8"/>
      <c r="D42" s="8"/>
      <c r="E42" s="8"/>
      <c r="F42" s="12"/>
      <c r="G42" s="12"/>
      <c r="H42" s="8"/>
      <c r="I42" s="8"/>
    </row>
    <row r="43" spans="1:9" x14ac:dyDescent="0.25">
      <c r="A43" s="7">
        <v>36</v>
      </c>
      <c r="B43" s="8"/>
      <c r="C43" s="8"/>
      <c r="D43" s="8"/>
      <c r="E43" s="8"/>
      <c r="F43" s="12"/>
      <c r="G43" s="12"/>
      <c r="H43" s="8"/>
      <c r="I43" s="8"/>
    </row>
    <row r="44" spans="1:9" x14ac:dyDescent="0.25">
      <c r="A44" s="7">
        <v>37</v>
      </c>
      <c r="B44" s="8"/>
      <c r="C44" s="8"/>
      <c r="D44" s="8"/>
      <c r="E44" s="8"/>
      <c r="F44" s="12"/>
      <c r="G44" s="12"/>
      <c r="H44" s="8"/>
      <c r="I44" s="8"/>
    </row>
    <row r="45" spans="1:9" x14ac:dyDescent="0.25">
      <c r="A45" s="7">
        <v>38</v>
      </c>
      <c r="B45" s="8"/>
      <c r="C45" s="8"/>
      <c r="D45" s="8"/>
      <c r="E45" s="8"/>
      <c r="F45" s="12"/>
      <c r="G45" s="12"/>
      <c r="H45" s="8"/>
      <c r="I45" s="8"/>
    </row>
    <row r="46" spans="1:9" x14ac:dyDescent="0.25">
      <c r="A46" s="7">
        <v>39</v>
      </c>
      <c r="B46" s="8"/>
      <c r="C46" s="8"/>
      <c r="D46" s="8"/>
      <c r="E46" s="8"/>
      <c r="F46" s="12"/>
      <c r="G46" s="12"/>
      <c r="H46" s="8"/>
      <c r="I46" s="8"/>
    </row>
    <row r="47" spans="1:9" x14ac:dyDescent="0.25">
      <c r="A47" s="7">
        <v>40</v>
      </c>
      <c r="B47" s="8"/>
      <c r="C47" s="8"/>
      <c r="D47" s="8"/>
      <c r="E47" s="8"/>
      <c r="F47" s="12"/>
      <c r="G47" s="12"/>
      <c r="H47" s="8"/>
      <c r="I47" s="8"/>
    </row>
    <row r="48" spans="1:9" x14ac:dyDescent="0.25">
      <c r="A48" s="7">
        <v>41</v>
      </c>
      <c r="B48" s="8"/>
      <c r="C48" s="8"/>
      <c r="D48" s="8"/>
      <c r="E48" s="8"/>
      <c r="F48" s="12"/>
      <c r="G48" s="12"/>
      <c r="H48" s="8"/>
      <c r="I48" s="8"/>
    </row>
    <row r="49" spans="1:9" x14ac:dyDescent="0.25">
      <c r="A49" s="7">
        <v>42</v>
      </c>
      <c r="B49" s="8"/>
      <c r="C49" s="8"/>
      <c r="D49" s="8"/>
      <c r="E49" s="8"/>
      <c r="F49" s="12"/>
      <c r="G49" s="12"/>
      <c r="H49" s="8"/>
      <c r="I49" s="8"/>
    </row>
    <row r="50" spans="1:9" x14ac:dyDescent="0.25">
      <c r="A50" s="7">
        <v>43</v>
      </c>
      <c r="B50" s="8"/>
      <c r="C50" s="8"/>
      <c r="D50" s="8"/>
      <c r="E50" s="8"/>
      <c r="F50" s="12"/>
      <c r="G50" s="12"/>
      <c r="H50" s="8"/>
      <c r="I50" s="8"/>
    </row>
    <row r="51" spans="1:9" x14ac:dyDescent="0.25">
      <c r="A51" s="7">
        <v>44</v>
      </c>
      <c r="B51" s="8"/>
      <c r="C51" s="8"/>
      <c r="D51" s="8"/>
      <c r="E51" s="8"/>
      <c r="F51" s="12"/>
      <c r="G51" s="12"/>
      <c r="H51" s="8"/>
      <c r="I51" s="8"/>
    </row>
    <row r="52" spans="1:9" x14ac:dyDescent="0.25">
      <c r="A52" s="7">
        <v>45</v>
      </c>
      <c r="B52" s="8"/>
      <c r="C52" s="8"/>
      <c r="D52" s="8"/>
      <c r="E52" s="8"/>
      <c r="F52" s="12"/>
      <c r="G52" s="12"/>
      <c r="H52" s="8"/>
      <c r="I52" s="8"/>
    </row>
    <row r="53" spans="1:9" x14ac:dyDescent="0.25">
      <c r="A53" s="7">
        <v>46</v>
      </c>
      <c r="B53" s="8"/>
      <c r="C53" s="8"/>
      <c r="D53" s="8"/>
      <c r="E53" s="8"/>
      <c r="F53" s="12"/>
      <c r="G53" s="12"/>
      <c r="H53" s="8"/>
      <c r="I53" s="8"/>
    </row>
    <row r="54" spans="1:9" x14ac:dyDescent="0.25">
      <c r="A54" s="7">
        <v>47</v>
      </c>
      <c r="B54" s="8"/>
      <c r="C54" s="8"/>
      <c r="D54" s="8"/>
      <c r="E54" s="8"/>
      <c r="F54" s="12"/>
      <c r="G54" s="12"/>
      <c r="H54" s="8"/>
      <c r="I54" s="8"/>
    </row>
    <row r="55" spans="1:9" x14ac:dyDescent="0.25">
      <c r="A55" s="7">
        <v>48</v>
      </c>
      <c r="B55" s="8"/>
      <c r="C55" s="8"/>
      <c r="D55" s="8"/>
      <c r="E55" s="8"/>
      <c r="F55" s="12"/>
      <c r="G55" s="12"/>
      <c r="H55" s="8"/>
      <c r="I55" s="8"/>
    </row>
    <row r="56" spans="1:9" x14ac:dyDescent="0.25">
      <c r="A56" s="7">
        <v>49</v>
      </c>
      <c r="B56" s="8"/>
      <c r="C56" s="8"/>
      <c r="D56" s="8"/>
      <c r="E56" s="8"/>
      <c r="F56" s="12"/>
      <c r="G56" s="12"/>
      <c r="H56" s="8"/>
      <c r="I56" s="8"/>
    </row>
    <row r="57" spans="1:9" x14ac:dyDescent="0.25">
      <c r="A57" s="7">
        <v>50</v>
      </c>
      <c r="B57" s="8"/>
      <c r="C57" s="8"/>
      <c r="D57" s="8"/>
      <c r="E57" s="8"/>
      <c r="F57" s="12"/>
      <c r="G57" s="12"/>
      <c r="H57" s="8"/>
      <c r="I57" s="8"/>
    </row>
    <row r="58" spans="1:9" x14ac:dyDescent="0.25">
      <c r="A58" s="7">
        <v>51</v>
      </c>
      <c r="B58" s="8"/>
      <c r="C58" s="8"/>
      <c r="D58" s="8"/>
      <c r="E58" s="8"/>
      <c r="F58" s="12"/>
      <c r="G58" s="12"/>
      <c r="H58" s="8"/>
      <c r="I58" s="8"/>
    </row>
    <row r="59" spans="1:9" x14ac:dyDescent="0.25">
      <c r="A59" s="7">
        <v>52</v>
      </c>
      <c r="B59" s="8"/>
      <c r="C59" s="8"/>
      <c r="D59" s="8"/>
      <c r="E59" s="8"/>
      <c r="F59" s="12"/>
      <c r="G59" s="12"/>
      <c r="H59" s="8"/>
      <c r="I59" s="8"/>
    </row>
    <row r="60" spans="1:9" x14ac:dyDescent="0.25">
      <c r="A60" s="7">
        <v>53</v>
      </c>
      <c r="B60" s="8"/>
      <c r="C60" s="8"/>
      <c r="D60" s="8"/>
      <c r="E60" s="8"/>
      <c r="F60" s="12"/>
      <c r="G60" s="12"/>
      <c r="H60" s="8"/>
      <c r="I60" s="8"/>
    </row>
    <row r="61" spans="1:9" x14ac:dyDescent="0.25">
      <c r="A61" s="7">
        <v>54</v>
      </c>
      <c r="B61" s="8"/>
      <c r="C61" s="8"/>
      <c r="D61" s="8"/>
      <c r="E61" s="8"/>
      <c r="F61" s="12"/>
      <c r="G61" s="12"/>
      <c r="H61" s="8"/>
      <c r="I61" s="8"/>
    </row>
    <row r="62" spans="1:9" x14ac:dyDescent="0.25">
      <c r="A62" s="7">
        <v>55</v>
      </c>
      <c r="B62" s="8"/>
      <c r="C62" s="8"/>
      <c r="D62" s="8"/>
      <c r="E62" s="8"/>
      <c r="F62" s="12"/>
      <c r="G62" s="12"/>
      <c r="H62" s="8"/>
      <c r="I62" s="8"/>
    </row>
    <row r="63" spans="1:9" x14ac:dyDescent="0.25">
      <c r="A63" s="7">
        <v>56</v>
      </c>
      <c r="B63" s="8"/>
      <c r="C63" s="8"/>
      <c r="D63" s="8"/>
      <c r="E63" s="8"/>
      <c r="F63" s="12"/>
      <c r="G63" s="12"/>
      <c r="H63" s="8"/>
      <c r="I63" s="8"/>
    </row>
    <row r="64" spans="1:9" x14ac:dyDescent="0.25">
      <c r="A64" s="7">
        <v>57</v>
      </c>
      <c r="B64" s="8"/>
      <c r="C64" s="8"/>
      <c r="D64" s="8"/>
      <c r="E64" s="8"/>
      <c r="F64" s="12"/>
      <c r="G64" s="12"/>
      <c r="H64" s="8"/>
      <c r="I64" s="8"/>
    </row>
    <row r="65" spans="1:9" x14ac:dyDescent="0.25">
      <c r="A65" s="7">
        <v>58</v>
      </c>
      <c r="B65" s="8"/>
      <c r="C65" s="8"/>
      <c r="D65" s="8"/>
      <c r="E65" s="8"/>
      <c r="F65" s="12"/>
      <c r="G65" s="12"/>
      <c r="H65" s="8"/>
      <c r="I65" s="8"/>
    </row>
    <row r="66" spans="1:9" x14ac:dyDescent="0.25">
      <c r="A66" s="7">
        <v>59</v>
      </c>
      <c r="B66" s="8"/>
      <c r="C66" s="8"/>
      <c r="D66" s="8"/>
      <c r="E66" s="8"/>
      <c r="F66" s="12"/>
      <c r="G66" s="12"/>
      <c r="H66" s="8"/>
      <c r="I66" s="8"/>
    </row>
    <row r="67" spans="1:9" x14ac:dyDescent="0.25">
      <c r="A67" s="7">
        <v>60</v>
      </c>
      <c r="B67" s="8"/>
      <c r="C67" s="8"/>
      <c r="D67" s="8"/>
      <c r="E67" s="8"/>
      <c r="F67" s="12"/>
      <c r="G67" s="12"/>
      <c r="H67" s="8"/>
      <c r="I67" s="8"/>
    </row>
    <row r="68" spans="1:9" x14ac:dyDescent="0.25">
      <c r="A68" s="7">
        <v>61</v>
      </c>
      <c r="B68" s="8"/>
      <c r="C68" s="8"/>
      <c r="D68" s="8"/>
      <c r="E68" s="8"/>
      <c r="F68" s="12"/>
      <c r="G68" s="12"/>
      <c r="H68" s="8"/>
      <c r="I68" s="8"/>
    </row>
    <row r="69" spans="1:9" x14ac:dyDescent="0.25">
      <c r="A69" s="7">
        <v>62</v>
      </c>
      <c r="B69" s="8"/>
      <c r="C69" s="8"/>
      <c r="D69" s="8"/>
      <c r="E69" s="8"/>
      <c r="F69" s="12"/>
      <c r="G69" s="12"/>
      <c r="H69" s="8"/>
      <c r="I69" s="8"/>
    </row>
    <row r="70" spans="1:9" x14ac:dyDescent="0.25">
      <c r="A70" s="7">
        <v>63</v>
      </c>
      <c r="B70" s="8"/>
      <c r="C70" s="8"/>
      <c r="D70" s="8"/>
      <c r="E70" s="8"/>
      <c r="F70" s="12"/>
      <c r="G70" s="12"/>
      <c r="H70" s="8"/>
      <c r="I70" s="8"/>
    </row>
    <row r="71" spans="1:9" x14ac:dyDescent="0.25">
      <c r="A71" s="7">
        <v>64</v>
      </c>
      <c r="B71" s="8"/>
      <c r="C71" s="8"/>
      <c r="D71" s="8"/>
      <c r="E71" s="8"/>
      <c r="F71" s="12"/>
      <c r="G71" s="12"/>
      <c r="H71" s="8"/>
      <c r="I71" s="8"/>
    </row>
    <row r="72" spans="1:9" x14ac:dyDescent="0.25">
      <c r="A72" s="7">
        <v>65</v>
      </c>
      <c r="B72" s="8"/>
      <c r="C72" s="8"/>
      <c r="D72" s="8"/>
      <c r="E72" s="8"/>
      <c r="F72" s="12"/>
      <c r="G72" s="12"/>
      <c r="H72" s="8"/>
      <c r="I72" s="8"/>
    </row>
    <row r="73" spans="1:9" x14ac:dyDescent="0.25">
      <c r="A73" s="7">
        <v>66</v>
      </c>
      <c r="B73" s="8"/>
      <c r="C73" s="8"/>
      <c r="D73" s="8"/>
      <c r="E73" s="8"/>
      <c r="F73" s="12"/>
      <c r="G73" s="12"/>
      <c r="H73" s="8"/>
      <c r="I73" s="8"/>
    </row>
    <row r="74" spans="1:9" x14ac:dyDescent="0.25">
      <c r="A74" s="7">
        <v>67</v>
      </c>
      <c r="B74" s="8"/>
      <c r="C74" s="8"/>
      <c r="D74" s="8"/>
      <c r="E74" s="8"/>
      <c r="F74" s="12"/>
      <c r="G74" s="12"/>
      <c r="H74" s="8"/>
      <c r="I74" s="8"/>
    </row>
    <row r="75" spans="1:9" x14ac:dyDescent="0.25">
      <c r="A75" s="7">
        <v>68</v>
      </c>
      <c r="B75" s="8"/>
      <c r="C75" s="8"/>
      <c r="D75" s="8"/>
      <c r="E75" s="8"/>
      <c r="F75" s="12"/>
      <c r="G75" s="12"/>
      <c r="H75" s="8"/>
      <c r="I75" s="8"/>
    </row>
    <row r="76" spans="1:9" x14ac:dyDescent="0.25">
      <c r="A76" s="7">
        <v>69</v>
      </c>
      <c r="B76" s="8"/>
      <c r="C76" s="8"/>
      <c r="D76" s="8"/>
      <c r="E76" s="8"/>
      <c r="F76" s="12"/>
      <c r="G76" s="12"/>
      <c r="H76" s="8"/>
      <c r="I76" s="8"/>
    </row>
    <row r="77" spans="1:9" x14ac:dyDescent="0.25">
      <c r="A77" s="7">
        <v>70</v>
      </c>
      <c r="B77" s="8"/>
      <c r="C77" s="8"/>
      <c r="D77" s="8"/>
      <c r="E77" s="8"/>
      <c r="F77" s="12"/>
      <c r="G77" s="12"/>
      <c r="H77" s="8"/>
      <c r="I77" s="8"/>
    </row>
    <row r="78" spans="1:9" x14ac:dyDescent="0.25">
      <c r="A78" s="7">
        <v>71</v>
      </c>
      <c r="B78" s="8"/>
      <c r="C78" s="8"/>
      <c r="D78" s="8"/>
      <c r="E78" s="8"/>
      <c r="F78" s="12"/>
      <c r="G78" s="12"/>
      <c r="H78" s="8"/>
      <c r="I78" s="8"/>
    </row>
    <row r="79" spans="1:9" x14ac:dyDescent="0.25">
      <c r="A79" s="7">
        <v>72</v>
      </c>
      <c r="B79" s="8"/>
      <c r="C79" s="8"/>
      <c r="D79" s="8"/>
      <c r="E79" s="8"/>
      <c r="F79" s="12"/>
      <c r="G79" s="12"/>
      <c r="H79" s="8"/>
      <c r="I79" s="8"/>
    </row>
    <row r="80" spans="1:9" x14ac:dyDescent="0.25">
      <c r="A80" s="7">
        <v>73</v>
      </c>
      <c r="B80" s="8"/>
      <c r="C80" s="8"/>
      <c r="D80" s="8"/>
      <c r="E80" s="8"/>
      <c r="F80" s="12"/>
      <c r="G80" s="12"/>
      <c r="H80" s="8"/>
      <c r="I80" s="8"/>
    </row>
    <row r="81" spans="1:9" x14ac:dyDescent="0.25">
      <c r="A81" s="7">
        <v>74</v>
      </c>
      <c r="B81" s="8"/>
      <c r="C81" s="8"/>
      <c r="D81" s="8"/>
      <c r="E81" s="8"/>
      <c r="F81" s="12"/>
      <c r="G81" s="12"/>
      <c r="H81" s="8"/>
      <c r="I81" s="8"/>
    </row>
    <row r="82" spans="1:9" x14ac:dyDescent="0.25">
      <c r="A82" s="7">
        <v>75</v>
      </c>
      <c r="B82" s="8"/>
      <c r="C82" s="8"/>
      <c r="D82" s="8"/>
      <c r="E82" s="8"/>
      <c r="F82" s="12"/>
      <c r="G82" s="12"/>
      <c r="H82" s="8"/>
      <c r="I82" s="8"/>
    </row>
    <row r="83" spans="1:9" x14ac:dyDescent="0.25">
      <c r="A83" s="7">
        <v>76</v>
      </c>
      <c r="B83" s="8"/>
      <c r="C83" s="8"/>
      <c r="D83" s="8"/>
      <c r="E83" s="8"/>
      <c r="F83" s="12"/>
      <c r="G83" s="12"/>
      <c r="H83" s="8"/>
      <c r="I83" s="8"/>
    </row>
    <row r="84" spans="1:9" x14ac:dyDescent="0.25">
      <c r="A84" s="7">
        <v>77</v>
      </c>
      <c r="B84" s="8"/>
      <c r="C84" s="8"/>
      <c r="D84" s="8"/>
      <c r="E84" s="8"/>
      <c r="F84" s="12"/>
      <c r="G84" s="12"/>
      <c r="H84" s="8"/>
      <c r="I84" s="8"/>
    </row>
    <row r="85" spans="1:9" x14ac:dyDescent="0.25">
      <c r="A85" s="7">
        <v>78</v>
      </c>
      <c r="B85" s="8"/>
      <c r="C85" s="8"/>
      <c r="D85" s="8"/>
      <c r="E85" s="8"/>
      <c r="F85" s="12"/>
      <c r="G85" s="12"/>
      <c r="H85" s="8"/>
      <c r="I85" s="8"/>
    </row>
    <row r="86" spans="1:9" x14ac:dyDescent="0.25">
      <c r="A86" s="7">
        <v>79</v>
      </c>
      <c r="B86" s="8"/>
      <c r="C86" s="8"/>
      <c r="D86" s="8"/>
      <c r="E86" s="8"/>
      <c r="F86" s="12"/>
      <c r="G86" s="12"/>
      <c r="H86" s="8"/>
      <c r="I86" s="8"/>
    </row>
    <row r="87" spans="1:9" x14ac:dyDescent="0.25">
      <c r="A87" s="7">
        <v>80</v>
      </c>
      <c r="B87" s="8"/>
      <c r="C87" s="8"/>
      <c r="D87" s="8"/>
      <c r="E87" s="8"/>
      <c r="F87" s="12"/>
      <c r="G87" s="12"/>
      <c r="H87" s="8"/>
      <c r="I87" s="8"/>
    </row>
    <row r="88" spans="1:9" x14ac:dyDescent="0.25">
      <c r="A88" s="7">
        <v>81</v>
      </c>
      <c r="B88" s="8"/>
      <c r="C88" s="8"/>
      <c r="D88" s="8"/>
      <c r="E88" s="8"/>
      <c r="F88" s="12"/>
      <c r="G88" s="12"/>
      <c r="H88" s="8"/>
      <c r="I88" s="8"/>
    </row>
    <row r="89" spans="1:9" x14ac:dyDescent="0.25">
      <c r="A89" s="7">
        <v>82</v>
      </c>
      <c r="B89" s="8"/>
      <c r="C89" s="8"/>
      <c r="D89" s="8"/>
      <c r="E89" s="8"/>
      <c r="F89" s="12"/>
      <c r="G89" s="12"/>
      <c r="H89" s="8"/>
      <c r="I89" s="8"/>
    </row>
    <row r="90" spans="1:9" x14ac:dyDescent="0.25">
      <c r="A90" s="7">
        <v>83</v>
      </c>
      <c r="B90" s="8"/>
      <c r="C90" s="8"/>
      <c r="D90" s="8"/>
      <c r="E90" s="8"/>
      <c r="F90" s="12"/>
      <c r="G90" s="12"/>
      <c r="H90" s="8"/>
      <c r="I90" s="8"/>
    </row>
    <row r="91" spans="1:9" x14ac:dyDescent="0.25">
      <c r="A91" s="7">
        <v>84</v>
      </c>
      <c r="B91" s="8"/>
      <c r="C91" s="8"/>
      <c r="D91" s="8"/>
      <c r="E91" s="8"/>
      <c r="F91" s="12"/>
      <c r="G91" s="12"/>
      <c r="H91" s="8"/>
      <c r="I91" s="8"/>
    </row>
    <row r="92" spans="1:9" x14ac:dyDescent="0.25">
      <c r="A92" s="7">
        <v>85</v>
      </c>
      <c r="B92" s="8"/>
      <c r="C92" s="8"/>
      <c r="D92" s="8"/>
      <c r="E92" s="8"/>
      <c r="F92" s="12"/>
      <c r="G92" s="12"/>
      <c r="H92" s="8"/>
      <c r="I92" s="8"/>
    </row>
    <row r="93" spans="1:9" x14ac:dyDescent="0.25">
      <c r="A93" s="7">
        <v>86</v>
      </c>
      <c r="B93" s="8"/>
      <c r="C93" s="8"/>
      <c r="D93" s="8"/>
      <c r="E93" s="8"/>
      <c r="F93" s="12"/>
      <c r="G93" s="12"/>
      <c r="H93" s="8"/>
      <c r="I93" s="8"/>
    </row>
    <row r="94" spans="1:9" x14ac:dyDescent="0.25">
      <c r="A94" s="7">
        <v>87</v>
      </c>
      <c r="B94" s="8"/>
      <c r="C94" s="8"/>
      <c r="D94" s="8"/>
      <c r="E94" s="8"/>
      <c r="F94" s="12"/>
      <c r="G94" s="12"/>
      <c r="H94" s="8"/>
      <c r="I94" s="8"/>
    </row>
    <row r="95" spans="1:9" x14ac:dyDescent="0.25">
      <c r="A95" s="7">
        <v>88</v>
      </c>
      <c r="B95" s="8"/>
      <c r="C95" s="8"/>
      <c r="D95" s="8"/>
      <c r="E95" s="8"/>
      <c r="F95" s="12"/>
      <c r="G95" s="12"/>
      <c r="H95" s="8"/>
      <c r="I95" s="8"/>
    </row>
    <row r="96" spans="1:9" x14ac:dyDescent="0.25">
      <c r="A96" s="7">
        <v>89</v>
      </c>
      <c r="B96" s="8"/>
      <c r="C96" s="8"/>
      <c r="D96" s="8"/>
      <c r="E96" s="8"/>
      <c r="F96" s="12"/>
      <c r="G96" s="12"/>
      <c r="H96" s="8"/>
      <c r="I96" s="8"/>
    </row>
    <row r="97" spans="1:9" x14ac:dyDescent="0.25">
      <c r="A97" s="7">
        <v>90</v>
      </c>
      <c r="B97" s="8"/>
      <c r="C97" s="8"/>
      <c r="D97" s="8"/>
      <c r="E97" s="8"/>
      <c r="F97" s="12"/>
      <c r="G97" s="12"/>
      <c r="H97" s="8"/>
      <c r="I97" s="8"/>
    </row>
    <row r="98" spans="1:9" x14ac:dyDescent="0.25">
      <c r="A98" s="7">
        <v>91</v>
      </c>
      <c r="B98" s="8"/>
      <c r="C98" s="8"/>
      <c r="D98" s="8"/>
      <c r="E98" s="8"/>
      <c r="F98" s="12"/>
      <c r="G98" s="12"/>
      <c r="H98" s="8"/>
      <c r="I98" s="8"/>
    </row>
    <row r="99" spans="1:9" x14ac:dyDescent="0.25">
      <c r="A99" s="7">
        <v>92</v>
      </c>
      <c r="B99" s="8"/>
      <c r="C99" s="8"/>
      <c r="D99" s="8"/>
      <c r="E99" s="8"/>
      <c r="F99" s="12"/>
      <c r="G99" s="12"/>
      <c r="H99" s="8"/>
      <c r="I99" s="8"/>
    </row>
    <row r="100" spans="1:9" x14ac:dyDescent="0.25">
      <c r="A100" s="7">
        <v>93</v>
      </c>
      <c r="B100" s="8"/>
      <c r="C100" s="8"/>
      <c r="D100" s="8"/>
      <c r="E100" s="8"/>
      <c r="F100" s="12"/>
      <c r="G100" s="12"/>
      <c r="H100" s="8"/>
      <c r="I100" s="8"/>
    </row>
    <row r="101" spans="1:9" x14ac:dyDescent="0.25">
      <c r="A101" s="7">
        <v>94</v>
      </c>
      <c r="B101" s="8"/>
      <c r="C101" s="8"/>
      <c r="D101" s="8"/>
      <c r="E101" s="8"/>
      <c r="F101" s="12"/>
      <c r="G101" s="12"/>
      <c r="H101" s="8"/>
      <c r="I101" s="8"/>
    </row>
    <row r="102" spans="1:9" x14ac:dyDescent="0.25">
      <c r="A102" s="7">
        <v>95</v>
      </c>
      <c r="B102" s="8"/>
      <c r="C102" s="8"/>
      <c r="D102" s="8"/>
      <c r="E102" s="8"/>
      <c r="F102" s="12"/>
      <c r="G102" s="12"/>
      <c r="H102" s="8"/>
      <c r="I102" s="8"/>
    </row>
    <row r="103" spans="1:9" x14ac:dyDescent="0.25">
      <c r="A103" s="7">
        <v>96</v>
      </c>
      <c r="B103" s="8"/>
      <c r="C103" s="8"/>
      <c r="D103" s="8"/>
      <c r="E103" s="8"/>
      <c r="F103" s="12"/>
      <c r="G103" s="12"/>
      <c r="H103" s="8"/>
      <c r="I103" s="8"/>
    </row>
    <row r="104" spans="1:9" x14ac:dyDescent="0.25">
      <c r="A104" s="7">
        <v>97</v>
      </c>
      <c r="B104" s="8"/>
      <c r="C104" s="8"/>
      <c r="D104" s="8"/>
      <c r="E104" s="8"/>
      <c r="F104" s="12"/>
      <c r="G104" s="12"/>
      <c r="H104" s="8"/>
      <c r="I104" s="8"/>
    </row>
    <row r="105" spans="1:9" x14ac:dyDescent="0.25">
      <c r="A105" s="7">
        <v>98</v>
      </c>
      <c r="B105" s="8"/>
      <c r="C105" s="8"/>
      <c r="D105" s="8"/>
      <c r="E105" s="8"/>
      <c r="F105" s="12"/>
      <c r="G105" s="12"/>
      <c r="H105" s="8"/>
      <c r="I105" s="8"/>
    </row>
    <row r="106" spans="1:9" x14ac:dyDescent="0.25">
      <c r="A106" s="7">
        <v>99</v>
      </c>
      <c r="B106" s="8"/>
      <c r="C106" s="8"/>
      <c r="D106" s="8"/>
      <c r="E106" s="8"/>
      <c r="F106" s="12"/>
      <c r="G106" s="12"/>
      <c r="H106" s="8"/>
      <c r="I106" s="8"/>
    </row>
    <row r="107" spans="1:9" x14ac:dyDescent="0.25">
      <c r="A107" s="7">
        <v>100</v>
      </c>
      <c r="B107" s="8"/>
      <c r="C107" s="8"/>
      <c r="D107" s="8"/>
      <c r="E107" s="8"/>
      <c r="F107" s="12"/>
      <c r="G107" s="12"/>
      <c r="H107" s="8"/>
      <c r="I107" s="8"/>
    </row>
    <row r="108" spans="1:9" x14ac:dyDescent="0.25">
      <c r="A108" s="7">
        <v>101</v>
      </c>
      <c r="B108" s="8"/>
      <c r="C108" s="8"/>
      <c r="D108" s="8"/>
      <c r="E108" s="8"/>
      <c r="F108" s="12"/>
      <c r="G108" s="12"/>
      <c r="H108" s="8"/>
      <c r="I108" s="8"/>
    </row>
    <row r="109" spans="1:9" x14ac:dyDescent="0.25">
      <c r="A109" s="7">
        <v>102</v>
      </c>
      <c r="B109" s="8"/>
      <c r="C109" s="8"/>
      <c r="D109" s="8"/>
      <c r="E109" s="8"/>
      <c r="F109" s="12"/>
      <c r="G109" s="12"/>
      <c r="H109" s="8"/>
      <c r="I109" s="8"/>
    </row>
    <row r="110" spans="1:9" x14ac:dyDescent="0.25">
      <c r="A110" s="7">
        <v>103</v>
      </c>
      <c r="B110" s="8"/>
      <c r="C110" s="8"/>
      <c r="D110" s="8"/>
      <c r="E110" s="8"/>
      <c r="F110" s="12"/>
      <c r="G110" s="12"/>
      <c r="H110" s="8"/>
      <c r="I110" s="8"/>
    </row>
    <row r="111" spans="1:9" x14ac:dyDescent="0.25">
      <c r="A111" s="7">
        <v>104</v>
      </c>
      <c r="B111" s="8"/>
      <c r="C111" s="8"/>
      <c r="D111" s="8"/>
      <c r="E111" s="8"/>
      <c r="F111" s="12"/>
      <c r="G111" s="12"/>
      <c r="H111" s="8"/>
      <c r="I111" s="8"/>
    </row>
    <row r="112" spans="1:9" x14ac:dyDescent="0.25">
      <c r="A112" s="7">
        <v>105</v>
      </c>
      <c r="B112" s="8"/>
      <c r="C112" s="8"/>
      <c r="D112" s="8"/>
      <c r="E112" s="8"/>
      <c r="F112" s="12"/>
      <c r="G112" s="12"/>
      <c r="H112" s="8"/>
      <c r="I112" s="8"/>
    </row>
    <row r="113" spans="1:9" x14ac:dyDescent="0.25">
      <c r="A113" s="7">
        <v>106</v>
      </c>
      <c r="B113" s="8"/>
      <c r="C113" s="8"/>
      <c r="D113" s="8"/>
      <c r="E113" s="8"/>
      <c r="F113" s="12"/>
      <c r="G113" s="12"/>
      <c r="H113" s="8"/>
      <c r="I113" s="8"/>
    </row>
    <row r="114" spans="1:9" x14ac:dyDescent="0.25">
      <c r="A114" s="7">
        <v>107</v>
      </c>
      <c r="B114" s="8"/>
      <c r="C114" s="8"/>
      <c r="D114" s="8"/>
      <c r="E114" s="8"/>
      <c r="F114" s="12"/>
      <c r="G114" s="12"/>
      <c r="H114" s="8"/>
      <c r="I114" s="8"/>
    </row>
    <row r="115" spans="1:9" x14ac:dyDescent="0.25">
      <c r="A115" s="7">
        <v>108</v>
      </c>
      <c r="B115" s="8"/>
      <c r="C115" s="8"/>
      <c r="D115" s="8"/>
      <c r="E115" s="8"/>
      <c r="F115" s="12"/>
      <c r="G115" s="12"/>
      <c r="H115" s="8"/>
      <c r="I115" s="8"/>
    </row>
    <row r="116" spans="1:9" x14ac:dyDescent="0.25">
      <c r="A116" s="7">
        <v>109</v>
      </c>
      <c r="B116" s="8"/>
      <c r="C116" s="8"/>
      <c r="D116" s="8"/>
      <c r="E116" s="8"/>
      <c r="F116" s="12"/>
      <c r="G116" s="12"/>
      <c r="H116" s="8"/>
      <c r="I116" s="8"/>
    </row>
    <row r="117" spans="1:9" x14ac:dyDescent="0.25">
      <c r="A117" s="7">
        <v>110</v>
      </c>
      <c r="B117" s="8"/>
      <c r="C117" s="8"/>
      <c r="D117" s="8"/>
      <c r="E117" s="8"/>
      <c r="F117" s="12"/>
      <c r="G117" s="12"/>
      <c r="H117" s="8"/>
      <c r="I117" s="8"/>
    </row>
    <row r="118" spans="1:9" x14ac:dyDescent="0.25">
      <c r="A118" s="7">
        <v>111</v>
      </c>
      <c r="B118" s="8"/>
      <c r="C118" s="8"/>
      <c r="D118" s="8"/>
      <c r="E118" s="8"/>
      <c r="F118" s="12"/>
      <c r="G118" s="12"/>
      <c r="H118" s="8"/>
      <c r="I118" s="8"/>
    </row>
    <row r="119" spans="1:9" x14ac:dyDescent="0.25">
      <c r="A119" s="7">
        <v>112</v>
      </c>
      <c r="B119" s="8"/>
      <c r="C119" s="8"/>
      <c r="D119" s="8"/>
      <c r="E119" s="8"/>
      <c r="F119" s="12"/>
      <c r="G119" s="12"/>
      <c r="H119" s="8"/>
      <c r="I119" s="8"/>
    </row>
    <row r="120" spans="1:9" x14ac:dyDescent="0.25">
      <c r="A120" s="7">
        <v>113</v>
      </c>
      <c r="B120" s="8"/>
      <c r="C120" s="8"/>
      <c r="D120" s="8"/>
      <c r="E120" s="8"/>
      <c r="F120" s="12"/>
      <c r="G120" s="12"/>
      <c r="H120" s="8"/>
      <c r="I120" s="8"/>
    </row>
    <row r="121" spans="1:9" x14ac:dyDescent="0.25">
      <c r="A121" s="7">
        <v>114</v>
      </c>
      <c r="B121" s="8"/>
      <c r="C121" s="8"/>
      <c r="D121" s="8"/>
      <c r="E121" s="8"/>
      <c r="F121" s="12"/>
      <c r="G121" s="12"/>
      <c r="H121" s="8"/>
      <c r="I121" s="8"/>
    </row>
    <row r="122" spans="1:9" x14ac:dyDescent="0.25">
      <c r="A122" s="7">
        <v>115</v>
      </c>
      <c r="B122" s="8"/>
      <c r="C122" s="8"/>
      <c r="D122" s="8"/>
      <c r="E122" s="8"/>
      <c r="F122" s="12"/>
      <c r="G122" s="12"/>
      <c r="H122" s="8"/>
      <c r="I122" s="8"/>
    </row>
    <row r="123" spans="1:9" x14ac:dyDescent="0.25">
      <c r="A123" s="7">
        <v>116</v>
      </c>
      <c r="B123" s="8"/>
      <c r="C123" s="8"/>
      <c r="D123" s="8"/>
      <c r="E123" s="8"/>
      <c r="F123" s="12"/>
      <c r="G123" s="12"/>
      <c r="H123" s="8"/>
      <c r="I123" s="8"/>
    </row>
    <row r="124" spans="1:9" x14ac:dyDescent="0.25">
      <c r="A124" s="7">
        <v>117</v>
      </c>
      <c r="B124" s="8"/>
      <c r="C124" s="8"/>
      <c r="D124" s="8"/>
      <c r="E124" s="8"/>
      <c r="F124" s="12"/>
      <c r="G124" s="12"/>
      <c r="H124" s="8"/>
      <c r="I124" s="8"/>
    </row>
    <row r="125" spans="1:9" x14ac:dyDescent="0.25">
      <c r="A125" s="7">
        <v>118</v>
      </c>
      <c r="B125" s="8"/>
      <c r="C125" s="8"/>
      <c r="D125" s="8"/>
      <c r="E125" s="8"/>
      <c r="F125" s="12"/>
      <c r="G125" s="12"/>
      <c r="H125" s="8"/>
      <c r="I125" s="8"/>
    </row>
    <row r="126" spans="1:9" x14ac:dyDescent="0.25">
      <c r="A126" s="7">
        <v>119</v>
      </c>
      <c r="B126" s="8"/>
      <c r="C126" s="8"/>
      <c r="D126" s="8"/>
      <c r="E126" s="8"/>
      <c r="F126" s="12"/>
      <c r="G126" s="12"/>
      <c r="H126" s="8"/>
      <c r="I126" s="8"/>
    </row>
    <row r="127" spans="1:9" x14ac:dyDescent="0.25">
      <c r="A127" s="7">
        <v>120</v>
      </c>
      <c r="B127" s="8"/>
      <c r="C127" s="8"/>
      <c r="D127" s="8"/>
      <c r="E127" s="8"/>
      <c r="F127" s="12"/>
      <c r="G127" s="12"/>
      <c r="H127" s="8"/>
      <c r="I127" s="8"/>
    </row>
    <row r="128" spans="1:9" x14ac:dyDescent="0.25">
      <c r="A128" s="7">
        <v>121</v>
      </c>
      <c r="B128" s="8"/>
      <c r="C128" s="8"/>
      <c r="D128" s="8"/>
      <c r="E128" s="8"/>
      <c r="F128" s="12"/>
      <c r="G128" s="12"/>
      <c r="H128" s="8"/>
      <c r="I128" s="8"/>
    </row>
    <row r="129" spans="1:9" x14ac:dyDescent="0.25">
      <c r="A129" s="7">
        <v>122</v>
      </c>
      <c r="B129" s="8"/>
      <c r="C129" s="8"/>
      <c r="D129" s="8"/>
      <c r="E129" s="8"/>
      <c r="F129" s="12"/>
      <c r="G129" s="12"/>
      <c r="H129" s="8"/>
      <c r="I129" s="8"/>
    </row>
    <row r="130" spans="1:9" x14ac:dyDescent="0.25">
      <c r="A130" s="7">
        <v>123</v>
      </c>
      <c r="B130" s="8"/>
      <c r="C130" s="8"/>
      <c r="D130" s="8"/>
      <c r="E130" s="8"/>
      <c r="F130" s="12"/>
      <c r="G130" s="12"/>
      <c r="H130" s="8"/>
      <c r="I130" s="8"/>
    </row>
    <row r="131" spans="1:9" x14ac:dyDescent="0.25">
      <c r="A131" s="7">
        <v>124</v>
      </c>
      <c r="B131" s="8"/>
      <c r="C131" s="8"/>
      <c r="D131" s="8"/>
      <c r="E131" s="8"/>
      <c r="F131" s="12"/>
      <c r="G131" s="12"/>
      <c r="H131" s="8"/>
      <c r="I131" s="8"/>
    </row>
    <row r="132" spans="1:9" x14ac:dyDescent="0.25">
      <c r="A132" s="7">
        <v>125</v>
      </c>
      <c r="B132" s="8"/>
      <c r="C132" s="8"/>
      <c r="D132" s="8"/>
      <c r="E132" s="8"/>
      <c r="F132" s="12"/>
      <c r="G132" s="12"/>
      <c r="H132" s="8"/>
      <c r="I132" s="8"/>
    </row>
    <row r="133" spans="1:9" x14ac:dyDescent="0.25">
      <c r="A133" s="7">
        <v>126</v>
      </c>
      <c r="B133" s="8"/>
      <c r="C133" s="8"/>
      <c r="D133" s="8"/>
      <c r="E133" s="8"/>
      <c r="F133" s="12"/>
      <c r="G133" s="12"/>
      <c r="H133" s="8"/>
      <c r="I133" s="8"/>
    </row>
    <row r="134" spans="1:9" x14ac:dyDescent="0.25">
      <c r="A134" s="7">
        <v>127</v>
      </c>
      <c r="B134" s="8"/>
      <c r="C134" s="8"/>
      <c r="D134" s="8"/>
      <c r="E134" s="8"/>
      <c r="F134" s="12"/>
      <c r="G134" s="12"/>
      <c r="H134" s="8"/>
      <c r="I134" s="8"/>
    </row>
    <row r="135" spans="1:9" x14ac:dyDescent="0.25">
      <c r="A135" s="7">
        <v>128</v>
      </c>
      <c r="B135" s="8"/>
      <c r="C135" s="8"/>
      <c r="D135" s="8"/>
      <c r="E135" s="8"/>
      <c r="F135" s="12"/>
      <c r="G135" s="12"/>
      <c r="H135" s="8"/>
      <c r="I135" s="8"/>
    </row>
    <row r="136" spans="1:9" x14ac:dyDescent="0.25">
      <c r="A136" s="7">
        <v>129</v>
      </c>
      <c r="B136" s="8"/>
      <c r="C136" s="8"/>
      <c r="D136" s="8"/>
      <c r="E136" s="8"/>
      <c r="F136" s="12"/>
      <c r="G136" s="12"/>
      <c r="H136" s="8"/>
      <c r="I136" s="8"/>
    </row>
    <row r="137" spans="1:9" x14ac:dyDescent="0.25">
      <c r="A137" s="7">
        <v>130</v>
      </c>
      <c r="B137" s="8"/>
      <c r="C137" s="8"/>
      <c r="D137" s="8"/>
      <c r="E137" s="8"/>
      <c r="F137" s="12"/>
      <c r="G137" s="12"/>
      <c r="H137" s="8"/>
      <c r="I137" s="8"/>
    </row>
    <row r="138" spans="1:9" x14ac:dyDescent="0.25">
      <c r="A138" s="7">
        <v>131</v>
      </c>
      <c r="B138" s="8"/>
      <c r="C138" s="8"/>
      <c r="D138" s="8"/>
      <c r="E138" s="8"/>
      <c r="F138" s="12"/>
      <c r="G138" s="12"/>
      <c r="H138" s="8"/>
      <c r="I138" s="8"/>
    </row>
    <row r="139" spans="1:9" x14ac:dyDescent="0.25">
      <c r="A139" s="7">
        <v>132</v>
      </c>
      <c r="B139" s="8"/>
      <c r="C139" s="8"/>
      <c r="D139" s="8"/>
      <c r="E139" s="8"/>
      <c r="F139" s="12"/>
      <c r="G139" s="12"/>
      <c r="H139" s="8"/>
      <c r="I139" s="8"/>
    </row>
    <row r="140" spans="1:9" x14ac:dyDescent="0.25">
      <c r="A140" s="7">
        <v>133</v>
      </c>
      <c r="B140" s="8"/>
      <c r="C140" s="8"/>
      <c r="D140" s="8"/>
      <c r="E140" s="8"/>
      <c r="F140" s="12"/>
      <c r="G140" s="12"/>
      <c r="H140" s="8"/>
      <c r="I140" s="8"/>
    </row>
    <row r="141" spans="1:9" x14ac:dyDescent="0.25">
      <c r="A141" s="7">
        <v>134</v>
      </c>
      <c r="B141" s="8"/>
      <c r="C141" s="8"/>
      <c r="D141" s="8"/>
      <c r="E141" s="8"/>
      <c r="F141" s="12"/>
      <c r="G141" s="12"/>
      <c r="H141" s="8"/>
      <c r="I141" s="8"/>
    </row>
    <row r="142" spans="1:9" x14ac:dyDescent="0.25">
      <c r="A142" s="7">
        <v>135</v>
      </c>
      <c r="B142" s="8"/>
      <c r="C142" s="8"/>
      <c r="D142" s="8"/>
      <c r="E142" s="8"/>
      <c r="F142" s="12"/>
      <c r="G142" s="12"/>
      <c r="H142" s="8"/>
      <c r="I142" s="8"/>
    </row>
    <row r="143" spans="1:9" x14ac:dyDescent="0.25">
      <c r="A143" s="7">
        <v>136</v>
      </c>
      <c r="B143" s="8"/>
      <c r="C143" s="8"/>
      <c r="D143" s="8"/>
      <c r="E143" s="8"/>
      <c r="F143" s="12"/>
      <c r="G143" s="12"/>
      <c r="H143" s="8"/>
      <c r="I143" s="8"/>
    </row>
    <row r="144" spans="1:9" x14ac:dyDescent="0.25">
      <c r="A144" s="7">
        <v>137</v>
      </c>
      <c r="B144" s="8"/>
      <c r="C144" s="8"/>
      <c r="D144" s="8"/>
      <c r="E144" s="8"/>
      <c r="F144" s="12"/>
      <c r="G144" s="12"/>
      <c r="H144" s="8"/>
      <c r="I144" s="8"/>
    </row>
    <row r="145" spans="1:9" x14ac:dyDescent="0.25">
      <c r="A145" s="7">
        <v>138</v>
      </c>
      <c r="B145" s="8"/>
      <c r="C145" s="8"/>
      <c r="D145" s="8"/>
      <c r="E145" s="8"/>
      <c r="F145" s="12"/>
      <c r="G145" s="12"/>
      <c r="H145" s="8"/>
      <c r="I145" s="8"/>
    </row>
    <row r="146" spans="1:9" x14ac:dyDescent="0.25">
      <c r="A146" s="7">
        <v>139</v>
      </c>
      <c r="B146" s="8"/>
      <c r="C146" s="8"/>
      <c r="D146" s="8"/>
      <c r="E146" s="8"/>
      <c r="F146" s="12"/>
      <c r="G146" s="12"/>
      <c r="H146" s="8"/>
      <c r="I146" s="8"/>
    </row>
    <row r="147" spans="1:9" x14ac:dyDescent="0.25">
      <c r="A147" s="7">
        <v>140</v>
      </c>
      <c r="B147" s="8"/>
      <c r="C147" s="8"/>
      <c r="D147" s="8"/>
      <c r="E147" s="8"/>
      <c r="F147" s="12"/>
      <c r="G147" s="12"/>
      <c r="H147" s="8"/>
      <c r="I147" s="8"/>
    </row>
    <row r="148" spans="1:9" x14ac:dyDescent="0.25">
      <c r="A148" s="7">
        <v>141</v>
      </c>
      <c r="B148" s="8"/>
      <c r="C148" s="8"/>
      <c r="D148" s="8"/>
      <c r="E148" s="8"/>
      <c r="F148" s="12"/>
      <c r="G148" s="12"/>
      <c r="H148" s="8"/>
      <c r="I148" s="8"/>
    </row>
    <row r="149" spans="1:9" x14ac:dyDescent="0.25">
      <c r="A149" s="7">
        <v>142</v>
      </c>
      <c r="B149" s="8"/>
      <c r="C149" s="8"/>
      <c r="D149" s="8"/>
      <c r="E149" s="8"/>
      <c r="F149" s="12"/>
      <c r="G149" s="12"/>
      <c r="H149" s="8"/>
      <c r="I149" s="8"/>
    </row>
    <row r="150" spans="1:9" x14ac:dyDescent="0.25">
      <c r="A150" s="7">
        <v>143</v>
      </c>
      <c r="B150" s="8"/>
      <c r="C150" s="8"/>
      <c r="D150" s="8"/>
      <c r="E150" s="8"/>
      <c r="F150" s="12"/>
      <c r="G150" s="12"/>
      <c r="H150" s="8"/>
      <c r="I150" s="8"/>
    </row>
    <row r="151" spans="1:9" x14ac:dyDescent="0.25">
      <c r="A151" s="7">
        <v>144</v>
      </c>
      <c r="B151" s="8"/>
      <c r="C151" s="8"/>
      <c r="D151" s="8"/>
      <c r="E151" s="8"/>
      <c r="F151" s="12"/>
      <c r="G151" s="12"/>
      <c r="H151" s="8"/>
      <c r="I151" s="8"/>
    </row>
    <row r="152" spans="1:9" x14ac:dyDescent="0.25">
      <c r="A152" s="7">
        <v>145</v>
      </c>
      <c r="B152" s="8"/>
      <c r="C152" s="8"/>
      <c r="D152" s="8"/>
      <c r="E152" s="8"/>
      <c r="F152" s="12"/>
      <c r="G152" s="12"/>
      <c r="H152" s="8"/>
      <c r="I152" s="8"/>
    </row>
    <row r="153" spans="1:9" x14ac:dyDescent="0.25">
      <c r="A153" s="7">
        <v>146</v>
      </c>
      <c r="B153" s="8"/>
      <c r="C153" s="8"/>
      <c r="D153" s="8"/>
      <c r="E153" s="8"/>
      <c r="F153" s="12"/>
      <c r="G153" s="12"/>
      <c r="H153" s="8"/>
      <c r="I153" s="8"/>
    </row>
    <row r="154" spans="1:9" x14ac:dyDescent="0.25">
      <c r="A154" s="7">
        <v>147</v>
      </c>
      <c r="B154" s="8"/>
      <c r="C154" s="8"/>
      <c r="D154" s="8"/>
      <c r="E154" s="8"/>
      <c r="F154" s="12"/>
      <c r="G154" s="12"/>
      <c r="H154" s="8"/>
      <c r="I154" s="8"/>
    </row>
    <row r="155" spans="1:9" x14ac:dyDescent="0.25">
      <c r="A155" s="7">
        <v>148</v>
      </c>
      <c r="B155" s="8"/>
      <c r="C155" s="8"/>
      <c r="D155" s="8"/>
      <c r="E155" s="8"/>
      <c r="F155" s="12"/>
      <c r="G155" s="12"/>
      <c r="H155" s="8"/>
      <c r="I155" s="8"/>
    </row>
    <row r="156" spans="1:9" x14ac:dyDescent="0.25">
      <c r="A156" s="7">
        <v>149</v>
      </c>
      <c r="B156" s="8"/>
      <c r="C156" s="8"/>
      <c r="D156" s="8"/>
      <c r="E156" s="8"/>
      <c r="F156" s="12"/>
      <c r="G156" s="12"/>
      <c r="H156" s="8"/>
      <c r="I156" s="8"/>
    </row>
    <row r="157" spans="1:9" x14ac:dyDescent="0.25">
      <c r="A157" s="7">
        <v>150</v>
      </c>
      <c r="B157" s="8"/>
      <c r="C157" s="8"/>
      <c r="D157" s="8"/>
      <c r="E157" s="8"/>
      <c r="F157" s="12"/>
      <c r="G157" s="12"/>
      <c r="H157" s="8"/>
      <c r="I157" s="8"/>
    </row>
    <row r="158" spans="1:9" x14ac:dyDescent="0.25">
      <c r="A158" s="7">
        <v>151</v>
      </c>
      <c r="B158" s="8"/>
      <c r="C158" s="8"/>
      <c r="D158" s="8"/>
      <c r="E158" s="8"/>
      <c r="F158" s="12"/>
      <c r="G158" s="12"/>
      <c r="H158" s="8"/>
      <c r="I158" s="8"/>
    </row>
    <row r="159" spans="1:9" x14ac:dyDescent="0.25">
      <c r="A159" s="7">
        <v>152</v>
      </c>
      <c r="B159" s="8"/>
      <c r="C159" s="8"/>
      <c r="D159" s="8"/>
      <c r="E159" s="8"/>
      <c r="F159" s="12"/>
      <c r="G159" s="12"/>
      <c r="H159" s="8"/>
      <c r="I159" s="8"/>
    </row>
    <row r="160" spans="1:9" x14ac:dyDescent="0.25">
      <c r="A160" s="7">
        <v>153</v>
      </c>
      <c r="B160" s="8"/>
      <c r="C160" s="8"/>
      <c r="D160" s="8"/>
      <c r="E160" s="8"/>
      <c r="F160" s="12"/>
      <c r="G160" s="12"/>
      <c r="H160" s="8"/>
      <c r="I160" s="8"/>
    </row>
    <row r="161" spans="1:9" x14ac:dyDescent="0.25">
      <c r="A161" s="7">
        <v>154</v>
      </c>
      <c r="B161" s="8"/>
      <c r="C161" s="8"/>
      <c r="D161" s="8"/>
      <c r="E161" s="8"/>
      <c r="F161" s="12"/>
      <c r="G161" s="12"/>
      <c r="H161" s="8"/>
      <c r="I161" s="8"/>
    </row>
    <row r="162" spans="1:9" x14ac:dyDescent="0.25">
      <c r="A162" s="7">
        <v>155</v>
      </c>
      <c r="B162" s="8"/>
      <c r="C162" s="8"/>
      <c r="D162" s="8"/>
      <c r="E162" s="8"/>
      <c r="F162" s="12"/>
      <c r="G162" s="12"/>
      <c r="H162" s="8"/>
      <c r="I162" s="8"/>
    </row>
    <row r="163" spans="1:9" x14ac:dyDescent="0.25">
      <c r="A163" s="7">
        <v>156</v>
      </c>
      <c r="B163" s="8"/>
      <c r="C163" s="8"/>
      <c r="D163" s="8"/>
      <c r="E163" s="8"/>
      <c r="F163" s="12"/>
      <c r="G163" s="12"/>
      <c r="H163" s="8"/>
      <c r="I163" s="8"/>
    </row>
    <row r="164" spans="1:9" x14ac:dyDescent="0.25">
      <c r="A164" s="7">
        <v>157</v>
      </c>
      <c r="B164" s="8"/>
      <c r="C164" s="8"/>
      <c r="D164" s="8"/>
      <c r="E164" s="8"/>
      <c r="F164" s="12"/>
      <c r="G164" s="12"/>
      <c r="H164" s="8"/>
      <c r="I164" s="8"/>
    </row>
    <row r="165" spans="1:9" x14ac:dyDescent="0.25">
      <c r="A165" s="7">
        <v>158</v>
      </c>
      <c r="B165" s="8"/>
      <c r="C165" s="8"/>
      <c r="D165" s="8"/>
      <c r="E165" s="8"/>
      <c r="F165" s="12"/>
      <c r="G165" s="12"/>
      <c r="H165" s="8"/>
      <c r="I165" s="8"/>
    </row>
    <row r="166" spans="1:9" x14ac:dyDescent="0.25">
      <c r="A166" s="7">
        <v>159</v>
      </c>
      <c r="B166" s="8"/>
      <c r="C166" s="8"/>
      <c r="D166" s="8"/>
      <c r="E166" s="8"/>
      <c r="F166" s="12"/>
      <c r="G166" s="12"/>
      <c r="H166" s="8"/>
      <c r="I166" s="8"/>
    </row>
    <row r="167" spans="1:9" x14ac:dyDescent="0.25">
      <c r="A167" s="7">
        <v>160</v>
      </c>
      <c r="B167" s="8"/>
      <c r="C167" s="8"/>
      <c r="D167" s="8"/>
      <c r="E167" s="8"/>
      <c r="F167" s="12"/>
      <c r="G167" s="12"/>
      <c r="H167" s="8"/>
      <c r="I167" s="8"/>
    </row>
    <row r="168" spans="1:9" x14ac:dyDescent="0.25">
      <c r="A168" s="7">
        <v>161</v>
      </c>
      <c r="B168" s="8"/>
      <c r="C168" s="8"/>
      <c r="D168" s="8"/>
      <c r="E168" s="8"/>
      <c r="F168" s="12"/>
      <c r="G168" s="12"/>
      <c r="H168" s="8"/>
      <c r="I168" s="8"/>
    </row>
    <row r="169" spans="1:9" x14ac:dyDescent="0.25">
      <c r="A169" s="7">
        <v>162</v>
      </c>
      <c r="B169" s="8"/>
      <c r="C169" s="8"/>
      <c r="D169" s="8"/>
      <c r="E169" s="8"/>
      <c r="F169" s="12"/>
      <c r="G169" s="12"/>
      <c r="H169" s="8"/>
      <c r="I169" s="8"/>
    </row>
    <row r="170" spans="1:9" x14ac:dyDescent="0.25">
      <c r="A170" s="7">
        <v>163</v>
      </c>
      <c r="B170" s="8"/>
      <c r="C170" s="8"/>
      <c r="D170" s="8"/>
      <c r="E170" s="8"/>
      <c r="F170" s="12"/>
      <c r="G170" s="12"/>
      <c r="H170" s="8"/>
      <c r="I170" s="8"/>
    </row>
    <row r="171" spans="1:9" x14ac:dyDescent="0.25">
      <c r="A171" s="7">
        <v>164</v>
      </c>
      <c r="B171" s="8"/>
      <c r="C171" s="8"/>
      <c r="D171" s="8"/>
      <c r="E171" s="8"/>
      <c r="F171" s="12"/>
      <c r="G171" s="12"/>
      <c r="H171" s="8"/>
      <c r="I171" s="8"/>
    </row>
    <row r="172" spans="1:9" x14ac:dyDescent="0.25">
      <c r="A172" s="7">
        <v>165</v>
      </c>
      <c r="B172" s="8"/>
      <c r="C172" s="8"/>
      <c r="D172" s="8"/>
      <c r="E172" s="8"/>
      <c r="F172" s="12"/>
      <c r="G172" s="12"/>
      <c r="H172" s="8"/>
      <c r="I172" s="8"/>
    </row>
    <row r="173" spans="1:9" x14ac:dyDescent="0.25">
      <c r="A173" s="7">
        <v>166</v>
      </c>
      <c r="B173" s="8"/>
      <c r="C173" s="8"/>
      <c r="D173" s="8"/>
      <c r="E173" s="8"/>
      <c r="F173" s="12"/>
      <c r="G173" s="12"/>
      <c r="H173" s="8"/>
      <c r="I173" s="8"/>
    </row>
    <row r="174" spans="1:9" x14ac:dyDescent="0.25">
      <c r="A174" s="7">
        <v>167</v>
      </c>
      <c r="B174" s="8"/>
      <c r="C174" s="8"/>
      <c r="D174" s="8"/>
      <c r="E174" s="8"/>
      <c r="F174" s="12"/>
      <c r="G174" s="12"/>
      <c r="H174" s="8"/>
      <c r="I174" s="8"/>
    </row>
    <row r="175" spans="1:9" x14ac:dyDescent="0.25">
      <c r="A175" s="7">
        <v>168</v>
      </c>
      <c r="B175" s="8"/>
      <c r="C175" s="8"/>
      <c r="D175" s="8"/>
      <c r="E175" s="8"/>
      <c r="F175" s="12"/>
      <c r="G175" s="12"/>
      <c r="H175" s="8"/>
      <c r="I175" s="8"/>
    </row>
    <row r="176" spans="1:9" x14ac:dyDescent="0.25">
      <c r="A176" s="7">
        <v>169</v>
      </c>
      <c r="B176" s="8"/>
      <c r="C176" s="8"/>
      <c r="D176" s="8"/>
      <c r="E176" s="8"/>
      <c r="F176" s="12"/>
      <c r="G176" s="12"/>
      <c r="H176" s="8"/>
      <c r="I176" s="8"/>
    </row>
    <row r="177" spans="1:9" x14ac:dyDescent="0.25">
      <c r="A177" s="7">
        <v>170</v>
      </c>
      <c r="B177" s="8"/>
      <c r="C177" s="8"/>
      <c r="D177" s="8"/>
      <c r="E177" s="8"/>
      <c r="F177" s="12"/>
      <c r="G177" s="12"/>
      <c r="H177" s="8"/>
      <c r="I177" s="8"/>
    </row>
    <row r="178" spans="1:9" x14ac:dyDescent="0.25">
      <c r="A178" s="7">
        <v>171</v>
      </c>
      <c r="B178" s="8"/>
      <c r="C178" s="8"/>
      <c r="D178" s="8"/>
      <c r="E178" s="8"/>
      <c r="F178" s="12"/>
      <c r="G178" s="12"/>
      <c r="H178" s="8"/>
      <c r="I178" s="8"/>
    </row>
    <row r="179" spans="1:9" x14ac:dyDescent="0.25">
      <c r="A179" s="7">
        <v>172</v>
      </c>
      <c r="B179" s="8"/>
      <c r="C179" s="8"/>
      <c r="D179" s="8"/>
      <c r="E179" s="8"/>
      <c r="F179" s="12"/>
      <c r="G179" s="12"/>
      <c r="H179" s="8"/>
      <c r="I179" s="8"/>
    </row>
    <row r="180" spans="1:9" x14ac:dyDescent="0.25">
      <c r="A180" s="7">
        <v>173</v>
      </c>
      <c r="B180" s="8"/>
      <c r="C180" s="8"/>
      <c r="D180" s="8"/>
      <c r="E180" s="8"/>
      <c r="F180" s="12"/>
      <c r="G180" s="12"/>
      <c r="H180" s="8"/>
      <c r="I180" s="8"/>
    </row>
    <row r="181" spans="1:9" x14ac:dyDescent="0.25">
      <c r="A181" s="7">
        <v>174</v>
      </c>
      <c r="B181" s="8"/>
      <c r="C181" s="8"/>
      <c r="D181" s="8"/>
      <c r="E181" s="8"/>
      <c r="F181" s="12"/>
      <c r="G181" s="12"/>
      <c r="H181" s="8"/>
      <c r="I181" s="8"/>
    </row>
    <row r="182" spans="1:9" x14ac:dyDescent="0.25">
      <c r="A182" s="7">
        <v>175</v>
      </c>
      <c r="B182" s="8"/>
      <c r="C182" s="8"/>
      <c r="D182" s="8"/>
      <c r="E182" s="8"/>
      <c r="F182" s="12"/>
      <c r="G182" s="12"/>
      <c r="H182" s="8"/>
      <c r="I182" s="8"/>
    </row>
    <row r="183" spans="1:9" x14ac:dyDescent="0.25">
      <c r="A183" s="7">
        <v>176</v>
      </c>
      <c r="B183" s="8"/>
      <c r="C183" s="8"/>
      <c r="D183" s="8"/>
      <c r="E183" s="8"/>
      <c r="F183" s="12"/>
      <c r="G183" s="12"/>
      <c r="H183" s="8"/>
      <c r="I183" s="8"/>
    </row>
    <row r="184" spans="1:9" x14ac:dyDescent="0.25">
      <c r="A184" s="7">
        <v>177</v>
      </c>
      <c r="B184" s="8"/>
      <c r="C184" s="8"/>
      <c r="D184" s="8"/>
      <c r="E184" s="8"/>
      <c r="F184" s="12"/>
      <c r="G184" s="12"/>
      <c r="H184" s="8"/>
      <c r="I184" s="8"/>
    </row>
    <row r="185" spans="1:9" x14ac:dyDescent="0.25">
      <c r="A185" s="7">
        <v>178</v>
      </c>
      <c r="B185" s="8"/>
      <c r="C185" s="8"/>
      <c r="D185" s="8"/>
      <c r="E185" s="8"/>
      <c r="F185" s="12"/>
      <c r="G185" s="12"/>
      <c r="H185" s="8"/>
      <c r="I185" s="8"/>
    </row>
    <row r="186" spans="1:9" x14ac:dyDescent="0.25">
      <c r="A186" s="7">
        <v>179</v>
      </c>
      <c r="B186" s="8"/>
      <c r="C186" s="8"/>
      <c r="D186" s="8"/>
      <c r="E186" s="8"/>
      <c r="F186" s="12"/>
      <c r="G186" s="12"/>
      <c r="H186" s="8"/>
      <c r="I186" s="8"/>
    </row>
    <row r="187" spans="1:9" x14ac:dyDescent="0.25">
      <c r="A187" s="7">
        <v>180</v>
      </c>
      <c r="B187" s="8"/>
      <c r="C187" s="8"/>
      <c r="D187" s="8"/>
      <c r="E187" s="8"/>
      <c r="F187" s="12"/>
      <c r="G187" s="12"/>
      <c r="H187" s="8"/>
      <c r="I187" s="8"/>
    </row>
    <row r="188" spans="1:9" x14ac:dyDescent="0.25">
      <c r="A188" s="7">
        <v>181</v>
      </c>
      <c r="B188" s="8"/>
      <c r="C188" s="8"/>
      <c r="D188" s="8"/>
      <c r="E188" s="8"/>
      <c r="F188" s="12"/>
      <c r="G188" s="12"/>
      <c r="H188" s="8"/>
      <c r="I188" s="8"/>
    </row>
    <row r="189" spans="1:9" x14ac:dyDescent="0.25">
      <c r="A189" s="7">
        <v>182</v>
      </c>
      <c r="B189" s="8"/>
      <c r="C189" s="8"/>
      <c r="D189" s="8"/>
      <c r="E189" s="8"/>
      <c r="F189" s="12"/>
      <c r="G189" s="12"/>
      <c r="H189" s="8"/>
      <c r="I189" s="8"/>
    </row>
    <row r="190" spans="1:9" x14ac:dyDescent="0.25">
      <c r="A190" s="7">
        <v>183</v>
      </c>
      <c r="B190" s="8"/>
      <c r="C190" s="8"/>
      <c r="D190" s="8"/>
      <c r="E190" s="8"/>
      <c r="F190" s="12"/>
      <c r="G190" s="12"/>
      <c r="H190" s="8"/>
      <c r="I190" s="8"/>
    </row>
    <row r="191" spans="1:9" x14ac:dyDescent="0.25">
      <c r="A191" s="7">
        <v>184</v>
      </c>
      <c r="B191" s="8"/>
      <c r="C191" s="8"/>
      <c r="D191" s="8"/>
      <c r="E191" s="8"/>
      <c r="F191" s="12"/>
      <c r="G191" s="12"/>
      <c r="H191" s="8"/>
      <c r="I191" s="8"/>
    </row>
    <row r="192" spans="1:9" x14ac:dyDescent="0.25">
      <c r="A192" s="7">
        <v>185</v>
      </c>
      <c r="B192" s="8"/>
      <c r="C192" s="8"/>
      <c r="D192" s="8"/>
      <c r="E192" s="8"/>
      <c r="F192" s="12"/>
      <c r="G192" s="12"/>
      <c r="H192" s="8"/>
      <c r="I192" s="8"/>
    </row>
    <row r="193" spans="1:9" x14ac:dyDescent="0.25">
      <c r="A193" s="7">
        <v>186</v>
      </c>
      <c r="B193" s="8"/>
      <c r="C193" s="8"/>
      <c r="D193" s="8"/>
      <c r="E193" s="8"/>
      <c r="F193" s="12"/>
      <c r="G193" s="12"/>
      <c r="H193" s="8"/>
      <c r="I193" s="8"/>
    </row>
    <row r="194" spans="1:9" x14ac:dyDescent="0.25">
      <c r="A194" s="7">
        <v>187</v>
      </c>
      <c r="B194" s="8"/>
      <c r="C194" s="8"/>
      <c r="D194" s="8"/>
      <c r="E194" s="8"/>
      <c r="F194" s="12"/>
      <c r="G194" s="12"/>
      <c r="H194" s="8"/>
      <c r="I194" s="8"/>
    </row>
    <row r="195" spans="1:9" x14ac:dyDescent="0.25">
      <c r="A195" s="7">
        <v>188</v>
      </c>
      <c r="B195" s="8"/>
      <c r="C195" s="8"/>
      <c r="D195" s="8"/>
      <c r="E195" s="8"/>
      <c r="F195" s="12"/>
      <c r="G195" s="12"/>
      <c r="H195" s="8"/>
      <c r="I195" s="8"/>
    </row>
    <row r="196" spans="1:9" x14ac:dyDescent="0.25">
      <c r="A196" s="7">
        <v>189</v>
      </c>
      <c r="B196" s="8"/>
      <c r="C196" s="8"/>
      <c r="D196" s="8"/>
      <c r="E196" s="8"/>
      <c r="F196" s="12"/>
      <c r="G196" s="12"/>
      <c r="H196" s="8"/>
      <c r="I196" s="8"/>
    </row>
    <row r="197" spans="1:9" x14ac:dyDescent="0.25">
      <c r="A197" s="7">
        <v>190</v>
      </c>
      <c r="B197" s="8"/>
      <c r="C197" s="8"/>
      <c r="D197" s="8"/>
      <c r="E197" s="8"/>
      <c r="F197" s="12"/>
      <c r="G197" s="12"/>
      <c r="H197" s="8"/>
      <c r="I197" s="8"/>
    </row>
    <row r="198" spans="1:9" x14ac:dyDescent="0.25">
      <c r="A198" s="7">
        <v>191</v>
      </c>
      <c r="B198" s="8"/>
      <c r="C198" s="8"/>
      <c r="D198" s="8"/>
      <c r="E198" s="8"/>
      <c r="F198" s="12"/>
      <c r="G198" s="12"/>
      <c r="H198" s="8"/>
      <c r="I198" s="8"/>
    </row>
    <row r="199" spans="1:9" x14ac:dyDescent="0.25">
      <c r="A199" s="7">
        <v>192</v>
      </c>
      <c r="B199" s="8"/>
      <c r="C199" s="8"/>
      <c r="D199" s="8"/>
      <c r="E199" s="8"/>
      <c r="F199" s="12"/>
      <c r="G199" s="12"/>
      <c r="H199" s="8"/>
      <c r="I199" s="8"/>
    </row>
    <row r="200" spans="1:9" x14ac:dyDescent="0.25">
      <c r="A200" s="7">
        <v>193</v>
      </c>
      <c r="B200" s="8"/>
      <c r="C200" s="8"/>
      <c r="D200" s="8"/>
      <c r="E200" s="8"/>
      <c r="F200" s="12"/>
      <c r="G200" s="12"/>
      <c r="H200" s="8"/>
      <c r="I200" s="8"/>
    </row>
    <row r="203" spans="1:9" ht="15.75" x14ac:dyDescent="0.25">
      <c r="A203" s="22" t="s">
        <v>242</v>
      </c>
      <c r="B203" s="16"/>
      <c r="C203" s="16"/>
      <c r="D203" s="16"/>
      <c r="E203" s="17"/>
      <c r="F203" s="9" t="s">
        <v>219</v>
      </c>
      <c r="G203" s="9" t="s">
        <v>220</v>
      </c>
      <c r="H203" s="9" t="s">
        <v>243</v>
      </c>
      <c r="I203" s="9"/>
    </row>
    <row r="204" spans="1:9" x14ac:dyDescent="0.25">
      <c r="F204" s="13">
        <f>SUM(F8:F200)</f>
        <v>0</v>
      </c>
      <c r="G204" s="13">
        <f>SUM(G8:G200)</f>
        <v>0</v>
      </c>
      <c r="H204" s="13">
        <f>COUNTIF(H8:H200,"Complete")</f>
        <v>0</v>
      </c>
      <c r="I204" s="13"/>
    </row>
    <row r="205" spans="1:9" x14ac:dyDescent="0.25">
      <c r="A205" s="11" t="s">
        <v>216</v>
      </c>
      <c r="B205" s="14">
        <f>SUMIFS($F$8:$F$200,$C$8:$C$200,"Policy")</f>
        <v>0</v>
      </c>
      <c r="C205" s="11" t="s">
        <v>217</v>
      </c>
      <c r="D205" s="14">
        <f>SUMIFS($F$8:$F$200,$C$8:$C$200,"SOP")</f>
        <v>0</v>
      </c>
      <c r="E205" s="11" t="s">
        <v>218</v>
      </c>
      <c r="F205" s="14">
        <f>SUMIFS($F$8:$F$200,$C$8:$C$200,"Job Aid")</f>
        <v>0</v>
      </c>
    </row>
  </sheetData>
  <mergeCells count="3">
    <mergeCell ref="A1:I1"/>
    <mergeCell ref="A203:E203"/>
    <mergeCell ref="A4:I4"/>
  </mergeCells>
  <dataValidations count="5">
    <dataValidation type="list" allowBlank="1" sqref="C8:C200" xr:uid="{00000000-0002-0000-0900-000000000000}">
      <formula1>DocumentTypeList</formula1>
    </dataValidation>
    <dataValidation type="list" allowBlank="1" sqref="D8:D200" xr:uid="{00000000-0002-0000-0900-000001000000}">
      <formula1>LocationList</formula1>
    </dataValidation>
    <dataValidation type="list" allowBlank="1" sqref="E8:E200" xr:uid="{00000000-0002-0000-0900-000002000000}">
      <formula1>FileTypeList</formula1>
    </dataValidation>
    <dataValidation type="list" allowBlank="1" sqref="H8:H200" xr:uid="{00000000-0002-0000-0900-000003000000}">
      <formula1>StatusList</formula1>
    </dataValidation>
    <dataValidation type="list" allowBlank="1" sqref="I8:I200" xr:uid="{00000000-0002-0000-0900-000004000000}">
      <formula1>JobTitleList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Dashboard</vt:lpstr>
      <vt:lpstr>Instructions</vt:lpstr>
      <vt:lpstr>Administration</vt:lpstr>
      <vt:lpstr>Centers of Excellence</vt:lpstr>
      <vt:lpstr>Clinical Services</vt:lpstr>
      <vt:lpstr>Coaching</vt:lpstr>
      <vt:lpstr>Customer Success</vt:lpstr>
      <vt:lpstr>Technology</vt:lpstr>
      <vt:lpstr>Finance</vt:lpstr>
      <vt:lpstr>Human Resources</vt:lpstr>
      <vt:lpstr>Marketing</vt:lpstr>
      <vt:lpstr>Member Services</vt:lpstr>
      <vt:lpstr>Mental Health</vt:lpstr>
      <vt:lpstr>Pharmacy Services</vt:lpstr>
      <vt:lpstr>Product Management</vt:lpstr>
      <vt:lpstr>Provider Services</vt:lpstr>
      <vt:lpstr>Quality</vt:lpstr>
      <vt:lpstr>Sales</vt:lpstr>
      <vt:lpstr>TMO</vt:lpstr>
      <vt:lpstr>Dropdown Lists</vt:lpstr>
      <vt:lpstr>DepartmentList</vt:lpstr>
      <vt:lpstr>DocumentTypeList</vt:lpstr>
      <vt:lpstr>FileTypeList</vt:lpstr>
      <vt:lpstr>JobTitleList</vt:lpstr>
      <vt:lpstr>LocationList</vt:lpstr>
      <vt:lpstr>StatusList</vt:lpstr>
      <vt:lpstr>VersioningList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Sharpe</dc:creator>
  <cp:lastModifiedBy>Melissa Sharpe</cp:lastModifiedBy>
  <dcterms:created xsi:type="dcterms:W3CDTF">2026-04-03T14:05:21Z</dcterms:created>
  <dcterms:modified xsi:type="dcterms:W3CDTF">2026-04-03T14:06:41Z</dcterms:modified>
</cp:coreProperties>
</file>